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90" windowWidth="19875" windowHeight="7725" activeTab="1"/>
  </bookViews>
  <sheets>
    <sheet name="Readme" sheetId="2" r:id="rId1"/>
    <sheet name="Sunless Citadel" sheetId="1" r:id="rId2"/>
  </sheets>
  <calcPr calcId="125725"/>
</workbook>
</file>

<file path=xl/calcChain.xml><?xml version="1.0" encoding="utf-8"?>
<calcChain xmlns="http://schemas.openxmlformats.org/spreadsheetml/2006/main">
  <c r="J39" i="1"/>
  <c r="K39" s="1"/>
  <c r="J218"/>
  <c r="K218" s="1"/>
  <c r="J219"/>
  <c r="K219" s="1"/>
  <c r="J220"/>
  <c r="K220" s="1"/>
  <c r="J221"/>
  <c r="K221" s="1"/>
  <c r="J222"/>
  <c r="K222" s="1"/>
  <c r="J223"/>
  <c r="K223" s="1"/>
  <c r="J224"/>
  <c r="K224" s="1"/>
  <c r="J226"/>
  <c r="K226" s="1"/>
  <c r="J231"/>
  <c r="K231" s="1"/>
  <c r="J232"/>
  <c r="K232" s="1"/>
  <c r="J234"/>
  <c r="K234" s="1"/>
  <c r="J235"/>
  <c r="K235" s="1"/>
  <c r="J236"/>
  <c r="K236" s="1"/>
  <c r="J237"/>
  <c r="K237" s="1"/>
  <c r="J238"/>
  <c r="K238" s="1"/>
  <c r="J126"/>
  <c r="K126" s="1"/>
  <c r="J127"/>
  <c r="K127" s="1"/>
  <c r="J128"/>
  <c r="K128" s="1"/>
  <c r="J130"/>
  <c r="K130" s="1"/>
  <c r="J132"/>
  <c r="K132" s="1"/>
  <c r="J133"/>
  <c r="K133" s="1"/>
  <c r="J134"/>
  <c r="K134" s="1"/>
  <c r="J137"/>
  <c r="K137" s="1"/>
  <c r="J138"/>
  <c r="K138" s="1"/>
  <c r="J139"/>
  <c r="K139" s="1"/>
  <c r="J141"/>
  <c r="K141" s="1"/>
  <c r="J145"/>
  <c r="K145" s="1"/>
  <c r="J146"/>
  <c r="K146" s="1"/>
  <c r="J147"/>
  <c r="K147" s="1"/>
  <c r="J148"/>
  <c r="K148" s="1"/>
  <c r="J149"/>
  <c r="K149" s="1"/>
  <c r="J150"/>
  <c r="K150" s="1"/>
  <c r="J151"/>
  <c r="K151" s="1"/>
  <c r="J152"/>
  <c r="K152" s="1"/>
  <c r="J153"/>
  <c r="K153" s="1"/>
  <c r="J154"/>
  <c r="K154" s="1"/>
  <c r="J155"/>
  <c r="K155" s="1"/>
  <c r="J156"/>
  <c r="K156" s="1"/>
  <c r="J157"/>
  <c r="K157" s="1"/>
  <c r="J158"/>
  <c r="K158" s="1"/>
  <c r="J159"/>
  <c r="K159" s="1"/>
  <c r="J161"/>
  <c r="K161" s="1"/>
  <c r="J164"/>
  <c r="K164" s="1"/>
  <c r="J168"/>
  <c r="K168" s="1"/>
  <c r="J169"/>
  <c r="K169" s="1"/>
  <c r="J170"/>
  <c r="K170" s="1"/>
  <c r="J171"/>
  <c r="K171" s="1"/>
  <c r="J173"/>
  <c r="K173" s="1"/>
  <c r="J174"/>
  <c r="K174" s="1"/>
  <c r="J175"/>
  <c r="K175" s="1"/>
  <c r="J176"/>
  <c r="K176" s="1"/>
  <c r="J178"/>
  <c r="K178" s="1"/>
  <c r="J179"/>
  <c r="K179" s="1"/>
  <c r="J180"/>
  <c r="K180" s="1"/>
  <c r="J182"/>
  <c r="K182" s="1"/>
  <c r="J184"/>
  <c r="K184" s="1"/>
  <c r="J185"/>
  <c r="K185" s="1"/>
  <c r="J186"/>
  <c r="K186" s="1"/>
  <c r="J187"/>
  <c r="K187" s="1"/>
  <c r="J188"/>
  <c r="K188" s="1"/>
  <c r="J189"/>
  <c r="K189" s="1"/>
  <c r="J190"/>
  <c r="K190" s="1"/>
  <c r="J191"/>
  <c r="K191" s="1"/>
  <c r="J192"/>
  <c r="K192" s="1"/>
  <c r="J193"/>
  <c r="K193" s="1"/>
  <c r="J195"/>
  <c r="K195" s="1"/>
  <c r="J198"/>
  <c r="K198" s="1"/>
  <c r="J199"/>
  <c r="K199" s="1"/>
  <c r="J200"/>
  <c r="K200" s="1"/>
  <c r="J201"/>
  <c r="K201" s="1"/>
  <c r="J202"/>
  <c r="K202" s="1"/>
  <c r="J203"/>
  <c r="K203" s="1"/>
  <c r="J204"/>
  <c r="K204" s="1"/>
  <c r="J205"/>
  <c r="K205" s="1"/>
  <c r="J207"/>
  <c r="K207" s="1"/>
  <c r="J210"/>
  <c r="K210" s="1"/>
  <c r="J211"/>
  <c r="K211" s="1"/>
  <c r="J212"/>
  <c r="K212" s="1"/>
  <c r="J213"/>
  <c r="K213" s="1"/>
  <c r="J215"/>
  <c r="K215" s="1"/>
  <c r="J216"/>
  <c r="K216" s="1"/>
  <c r="J217"/>
  <c r="K217" s="1"/>
  <c r="J58"/>
  <c r="K58" s="1"/>
  <c r="J59"/>
  <c r="K59" s="1"/>
  <c r="J60"/>
  <c r="K60" s="1"/>
  <c r="J62"/>
  <c r="K62" s="1"/>
  <c r="J65"/>
  <c r="K65" s="1"/>
  <c r="J69"/>
  <c r="K69" s="1"/>
  <c r="J71"/>
  <c r="K71" s="1"/>
  <c r="J72"/>
  <c r="K72" s="1"/>
  <c r="J73"/>
  <c r="K73" s="1"/>
  <c r="J75"/>
  <c r="K75" s="1"/>
  <c r="J77"/>
  <c r="K77" s="1"/>
  <c r="J78"/>
  <c r="K78" s="1"/>
  <c r="J79"/>
  <c r="K79" s="1"/>
  <c r="J80"/>
  <c r="K80" s="1"/>
  <c r="J82"/>
  <c r="K82" s="1"/>
  <c r="J83"/>
  <c r="K83" s="1"/>
  <c r="J84"/>
  <c r="K84" s="1"/>
  <c r="J86"/>
  <c r="K86" s="1"/>
  <c r="J87"/>
  <c r="K87" s="1"/>
  <c r="J88"/>
  <c r="K88" s="1"/>
  <c r="J89"/>
  <c r="K89" s="1"/>
  <c r="J90"/>
  <c r="K90" s="1"/>
  <c r="J91"/>
  <c r="K91" s="1"/>
  <c r="J92"/>
  <c r="K92" s="1"/>
  <c r="J93"/>
  <c r="K93" s="1"/>
  <c r="J94"/>
  <c r="K94" s="1"/>
  <c r="J95"/>
  <c r="K95" s="1"/>
  <c r="J96"/>
  <c r="K96" s="1"/>
  <c r="J98"/>
  <c r="K98" s="1"/>
  <c r="J100"/>
  <c r="K100" s="1"/>
  <c r="J101"/>
  <c r="K101" s="1"/>
  <c r="J103"/>
  <c r="K103" s="1"/>
  <c r="J104"/>
  <c r="K104" s="1"/>
  <c r="J105"/>
  <c r="K105" s="1"/>
  <c r="J108"/>
  <c r="K108" s="1"/>
  <c r="J109"/>
  <c r="K109" s="1"/>
  <c r="J110"/>
  <c r="K110" s="1"/>
  <c r="J111"/>
  <c r="K111" s="1"/>
  <c r="J112"/>
  <c r="K112" s="1"/>
  <c r="J114"/>
  <c r="K114" s="1"/>
  <c r="J115"/>
  <c r="K115" s="1"/>
  <c r="J116"/>
  <c r="K116" s="1"/>
  <c r="J118"/>
  <c r="K118" s="1"/>
  <c r="J119"/>
  <c r="K119" s="1"/>
  <c r="J120"/>
  <c r="K120" s="1"/>
  <c r="J121"/>
  <c r="K121" s="1"/>
  <c r="J123"/>
  <c r="K123" s="1"/>
  <c r="J124"/>
  <c r="K124" s="1"/>
  <c r="J2"/>
  <c r="K2" s="1"/>
  <c r="J7"/>
  <c r="K7" s="1"/>
  <c r="J6"/>
  <c r="K6" s="1"/>
  <c r="J5"/>
  <c r="K5" s="1"/>
  <c r="J4"/>
  <c r="K4" s="1"/>
  <c r="J57"/>
  <c r="K57" s="1"/>
  <c r="J56"/>
  <c r="K56" s="1"/>
  <c r="J55"/>
  <c r="K55" s="1"/>
  <c r="J54"/>
  <c r="K54" s="1"/>
  <c r="J53"/>
  <c r="K53" s="1"/>
  <c r="J52"/>
  <c r="K52" s="1"/>
  <c r="J51"/>
  <c r="K51" s="1"/>
  <c r="J50"/>
  <c r="K50" s="1"/>
  <c r="J49"/>
  <c r="K49" s="1"/>
  <c r="J48"/>
  <c r="K48" s="1"/>
  <c r="J47"/>
  <c r="K47" s="1"/>
  <c r="J46"/>
  <c r="K46" s="1"/>
  <c r="J45"/>
  <c r="K45" s="1"/>
  <c r="J44"/>
  <c r="K44" s="1"/>
  <c r="J43"/>
  <c r="K43" s="1"/>
  <c r="J42"/>
  <c r="K42" s="1"/>
  <c r="J41"/>
  <c r="K41" s="1"/>
  <c r="J40"/>
  <c r="K40" s="1"/>
  <c r="J38"/>
  <c r="K38" s="1"/>
  <c r="J37"/>
  <c r="K37" s="1"/>
  <c r="J36"/>
  <c r="K36" s="1"/>
  <c r="J35"/>
  <c r="K35" s="1"/>
  <c r="J34"/>
  <c r="K34" s="1"/>
  <c r="J33"/>
  <c r="K33" s="1"/>
  <c r="J31"/>
  <c r="K31" s="1"/>
  <c r="J28"/>
  <c r="K28" s="1"/>
  <c r="J26"/>
  <c r="K26" s="1"/>
  <c r="J24"/>
  <c r="K24" s="1"/>
  <c r="J23"/>
  <c r="K23" s="1"/>
  <c r="J22"/>
  <c r="K22" s="1"/>
  <c r="J20"/>
  <c r="K20" s="1"/>
  <c r="J19"/>
  <c r="K19" s="1"/>
  <c r="J18"/>
  <c r="K18" s="1"/>
  <c r="J17"/>
  <c r="K17" s="1"/>
  <c r="J16"/>
  <c r="K16" s="1"/>
  <c r="J14"/>
  <c r="K14" s="1"/>
  <c r="J13"/>
  <c r="K13" s="1"/>
  <c r="J12"/>
  <c r="K12" s="1"/>
  <c r="J10"/>
  <c r="K10" s="1"/>
  <c r="J9"/>
  <c r="K9" s="1"/>
  <c r="J3"/>
  <c r="K3" s="1"/>
</calcChain>
</file>

<file path=xl/sharedStrings.xml><?xml version="1.0" encoding="utf-8"?>
<sst xmlns="http://schemas.openxmlformats.org/spreadsheetml/2006/main" count="322" uniqueCount="187">
  <si>
    <t>Map</t>
  </si>
  <si>
    <t>Key</t>
  </si>
  <si>
    <t>Name</t>
  </si>
  <si>
    <t>Initiative Order</t>
  </si>
  <si>
    <t>AC</t>
  </si>
  <si>
    <t>Attack Bonus</t>
  </si>
  <si>
    <t>Base Damage</t>
  </si>
  <si>
    <t>Max HP</t>
  </si>
  <si>
    <t>Current HP</t>
  </si>
  <si>
    <t>Current/Max</t>
  </si>
  <si>
    <t>Damage Taken</t>
  </si>
  <si>
    <t>Example</t>
  </si>
  <si>
    <t>Ledge</t>
  </si>
  <si>
    <t>Giant Rat</t>
  </si>
  <si>
    <t>Crumbled Courtyard</t>
  </si>
  <si>
    <t>Masonry Debris</t>
  </si>
  <si>
    <t>Hidden Pit</t>
  </si>
  <si>
    <t>Secret Pocket</t>
  </si>
  <si>
    <t>Skeleton</t>
  </si>
  <si>
    <t>Old Approach</t>
  </si>
  <si>
    <t>Honor Guard</t>
  </si>
  <si>
    <t>Tomb of a Failed Dragonpriest</t>
  </si>
  <si>
    <t>13+</t>
  </si>
  <si>
    <t>Random Encounters</t>
  </si>
  <si>
    <t>Kobold</t>
  </si>
  <si>
    <t>Player #1</t>
  </si>
  <si>
    <t>Player #2</t>
  </si>
  <si>
    <t>Player #3</t>
  </si>
  <si>
    <t>Player #4</t>
  </si>
  <si>
    <t>PC #1</t>
  </si>
  <si>
    <t>PC #2</t>
  </si>
  <si>
    <t>PC #3</t>
  </si>
  <si>
    <t>PC #4</t>
  </si>
  <si>
    <t>Goblin</t>
  </si>
  <si>
    <t>Hobgoblin</t>
  </si>
  <si>
    <t>Twig Blight</t>
  </si>
  <si>
    <t>Enchanted Water Cache</t>
  </si>
  <si>
    <t>Ice Mephit</t>
  </si>
  <si>
    <t>Steam Mephit</t>
  </si>
  <si>
    <t>Dragon Cell</t>
  </si>
  <si>
    <t>M</t>
  </si>
  <si>
    <t>Kobold Guardroom</t>
  </si>
  <si>
    <t>Quasit "Jot"</t>
  </si>
  <si>
    <t>Kobold "Meepo"</t>
  </si>
  <si>
    <t>Kobold (Guard)</t>
  </si>
  <si>
    <t>Dragon Chow</t>
  </si>
  <si>
    <t>Swarm of Rats</t>
  </si>
  <si>
    <t>Prison</t>
  </si>
  <si>
    <t>Hall of Dragons</t>
  </si>
  <si>
    <t>Kobold Colony</t>
  </si>
  <si>
    <t>Kobold (Warrior)</t>
  </si>
  <si>
    <t>1 to 14</t>
  </si>
  <si>
    <t>Noncombatants (Kobold Tribespeople)</t>
  </si>
  <si>
    <t>Dragon Throne</t>
  </si>
  <si>
    <t>"Yusdrayl"</t>
  </si>
  <si>
    <t>Y</t>
  </si>
  <si>
    <t>Underdark Access</t>
  </si>
  <si>
    <t>Kobold (Hunter)</t>
  </si>
  <si>
    <t>Sanctuary</t>
  </si>
  <si>
    <t>Infested Cells</t>
  </si>
  <si>
    <t>Mama Rat</t>
  </si>
  <si>
    <t>31/32</t>
  </si>
  <si>
    <t>Caltrop Hall/Goblin Gate</t>
  </si>
  <si>
    <t>Practice Range</t>
  </si>
  <si>
    <t>NE Cell</t>
  </si>
  <si>
    <t>SW Cell</t>
  </si>
  <si>
    <t>SE Cell</t>
  </si>
  <si>
    <t>Goblin Stockade</t>
  </si>
  <si>
    <t>E</t>
  </si>
  <si>
    <t>Goblin Bandits</t>
  </si>
  <si>
    <t>Goblin (Bandit)</t>
  </si>
  <si>
    <t>Trophy Room</t>
  </si>
  <si>
    <t>C</t>
  </si>
  <si>
    <t>White Dragon Wyrmling "Calcryx"</t>
  </si>
  <si>
    <t>Goblinville</t>
  </si>
  <si>
    <t>Goblin (Warrior)</t>
  </si>
  <si>
    <t>1 to 20</t>
  </si>
  <si>
    <t>Noncombatants (Goblin Villagers)</t>
  </si>
  <si>
    <t>Hall of the Goblin Chief</t>
  </si>
  <si>
    <t>Hobgoblin* "Durnn, Chief of Durbuluk"</t>
  </si>
  <si>
    <t>Goblin* (Shaman) "Grenl"</t>
  </si>
  <si>
    <t>Commoner* (Goblin Villager)</t>
  </si>
  <si>
    <t>Acolyte* "Erky Timbers"</t>
  </si>
  <si>
    <t>Diseased Giant Rat* "Guthash, Bloated One"</t>
  </si>
  <si>
    <t>Kobold* (Elite Guard)</t>
  </si>
  <si>
    <t>Commoner* (Kobold Colonist)</t>
  </si>
  <si>
    <t>Troll* (Dragonpriest)</t>
  </si>
  <si>
    <t>Spell Slots:</t>
  </si>
  <si>
    <t>Scare:</t>
  </si>
  <si>
    <t>Potion of Healing</t>
  </si>
  <si>
    <t>Scroll of Faerie Fire</t>
  </si>
  <si>
    <t>Scroll of Expeditious Retreat</t>
  </si>
  <si>
    <t>Central Garden</t>
  </si>
  <si>
    <t>D</t>
  </si>
  <si>
    <t>S</t>
  </si>
  <si>
    <t>Twig Blight (Potted)</t>
  </si>
  <si>
    <t>Skeleton* (Robed Gardener)</t>
  </si>
  <si>
    <t>Twig Blight (Rooted)</t>
  </si>
  <si>
    <t>Great Hunter's Abode</t>
  </si>
  <si>
    <t>Bugbear "Balsag"</t>
  </si>
  <si>
    <t>Giant Rat (Rat Hound) "Grip"</t>
  </si>
  <si>
    <t>Giant Rat (Rat Hound) "Fang"</t>
  </si>
  <si>
    <t>Rift Node</t>
  </si>
  <si>
    <t>Fire Snake</t>
  </si>
  <si>
    <t>Belak's Laboratory</t>
  </si>
  <si>
    <t>NW Chamber</t>
  </si>
  <si>
    <t>Commoner* (Barracks Goblin)</t>
  </si>
  <si>
    <t>SW Chamber</t>
  </si>
  <si>
    <t>Goblin (Sleeping)</t>
  </si>
  <si>
    <t>N Chamber</t>
  </si>
  <si>
    <t>Commoner (Goblin Armorer)</t>
  </si>
  <si>
    <t>S Chamber</t>
  </si>
  <si>
    <t>Commoner (Goblin Lab Assistant)</t>
  </si>
  <si>
    <t>Garden Galleries</t>
  </si>
  <si>
    <t>Bugbear* (Gardener)</t>
  </si>
  <si>
    <t>Arboretums</t>
  </si>
  <si>
    <t>S Arboretum</t>
  </si>
  <si>
    <t>Goblin (Fungus Forager)</t>
  </si>
  <si>
    <t>Commoner (Goblin Forager)</t>
  </si>
  <si>
    <t>SE Arboretum</t>
  </si>
  <si>
    <t>NE Arboretum</t>
  </si>
  <si>
    <t>Ashardalon's Shrine</t>
  </si>
  <si>
    <t>Commoner (Goblin Pigeageur)</t>
  </si>
  <si>
    <t>Shadow</t>
  </si>
  <si>
    <t>Grove Gate</t>
  </si>
  <si>
    <t>Goblin (Specimen Sorter)</t>
  </si>
  <si>
    <t>Goblin (Lab Assistant)</t>
  </si>
  <si>
    <t>Twilight Grove</t>
  </si>
  <si>
    <t>The Gulthias Tree</t>
  </si>
  <si>
    <t>B</t>
  </si>
  <si>
    <t>"Sir Braford"</t>
  </si>
  <si>
    <t>"Sharwyn Hucrele"</t>
  </si>
  <si>
    <t>F</t>
  </si>
  <si>
    <t>Giant Frog "Kulket"</t>
  </si>
  <si>
    <t>Wand of Entangle:</t>
  </si>
  <si>
    <t>Antitoxin</t>
  </si>
  <si>
    <t>T</t>
  </si>
  <si>
    <t>"Gulthias Tree"</t>
  </si>
  <si>
    <t>Goblin* (Prisoner)</t>
  </si>
  <si>
    <t>Kobold* (Prisoner)</t>
  </si>
  <si>
    <t>Blur:</t>
  </si>
  <si>
    <t>Steam Breath (Recharge 6)</t>
  </si>
  <si>
    <t>Fog Cloud:</t>
  </si>
  <si>
    <t>Frost Breath (Recharge 6)</t>
  </si>
  <si>
    <t>7 or 3</t>
  </si>
  <si>
    <t>Cold Breath (Recharge 5-6)</t>
  </si>
  <si>
    <t>12 (15)</t>
  </si>
  <si>
    <t>6+6</t>
  </si>
  <si>
    <t>Druid* "Belak the Outcast"</t>
  </si>
  <si>
    <t>11 (16)</t>
  </si>
  <si>
    <t>Loot</t>
  </si>
  <si>
    <t>scimitar, shield</t>
  </si>
  <si>
    <t>gp, sp</t>
  </si>
  <si>
    <t>60x arrows, 3x +1 arrows</t>
  </si>
  <si>
    <t>gp, sp (avg)</t>
  </si>
  <si>
    <t>continual flame torch, spell scroll: command, spell scroll: cure wounds (2nd level), spell scroll: inflict wounds (2nd level), spell scroll: guiding bolt (2nd level)</t>
  </si>
  <si>
    <t>art, gp, sp</t>
  </si>
  <si>
    <t>gems</t>
  </si>
  <si>
    <t>green dye, paintbrush</t>
  </si>
  <si>
    <t>art</t>
  </si>
  <si>
    <t>#7 key, #18 key, #24 key, #15 key, Quaal's feather token (tree), spell scroll: mage armor, spell scroll: spider climb, spell scroll: knock, 3x elixir of health</t>
  </si>
  <si>
    <t>gp</t>
  </si>
  <si>
    <t>Dry Fountain</t>
  </si>
  <si>
    <t>potion of fire breath</t>
  </si>
  <si>
    <t>continual flame candle, potion of resistance (fire), "Night Caller" crystal whistle</t>
  </si>
  <si>
    <t>gems, gp, sp (avg)</t>
  </si>
  <si>
    <t>200x caltrops</t>
  </si>
  <si>
    <t>Trapped Corridor</t>
  </si>
  <si>
    <t>Goblin Pantry</t>
  </si>
  <si>
    <t>5x pints of oil</t>
  </si>
  <si>
    <t>healer's kit, poisoner's kit, any mundane gear ≤5gp, medium chain shirt</t>
  </si>
  <si>
    <t>art, including "Khundrukar" parchment</t>
  </si>
  <si>
    <t>gems, art, gp, sp, including Karakas's ring</t>
  </si>
  <si>
    <t>gems, art, gp, including Talgen's ring</t>
  </si>
  <si>
    <t>2x spears, 6x javelins, longsword, greatsword</t>
  </si>
  <si>
    <t>healer's kit, herbalism kit, alchemist's supplies, 5x scimitars, 6x shortbows, 40x arrows</t>
  </si>
  <si>
    <t>potion of healing, sickle bladed glaive</t>
  </si>
  <si>
    <t>2x flasks of alchemist's fire</t>
  </si>
  <si>
    <t>51/53</t>
  </si>
  <si>
    <t>Dragon Library/Belak's Study</t>
  </si>
  <si>
    <t>spell scroll: scorching ray, spell scroll: Melf's acid arrow, spell scroll: entangle, spell scroll: protection from poison</t>
  </si>
  <si>
    <t>gems, art, gp, sp, including tome of dragon lore and tome on druidic theories of life and death</t>
  </si>
  <si>
    <t>Shatterspike, 3x potion of healing, 2x antitoxin, wand of entangle</t>
  </si>
  <si>
    <t>Sharwyn's ring</t>
  </si>
  <si>
    <t>Design: RCXCHAN
Cover Stock Art: pxhere.com/en/photo/1365364 (CC0)
Version: 1.1 last updated 18 Apr, 2018
INFORMATION
This spreadsheet is designed for use with the adventure "The Sunless Citadel" as adapted for 5th edition in the anthology "Tales of the Yawning Portal" (Wizards of the Coast, 2017).
Use the worksheet "Sunless Citadel" to track damage in the Damage Taken columns. Limited use abilities, items and spell slots are tracked in the line below the creature's entry.
"Key" is an arbitrary number allocated to a creature. It can be used to correspond to the creature's miniature (if using dice or numbered miniatures).
You may find it useful to enter the player characters' statistics in the first rows and freeze the panes including those rows.
An asterisk (*) denotes a creature whose statistics differ from the baseline in the Monster Manual.
TYPEFACES
Bookinsanity by Solbera (CC-BY-SA-4.0), Convergence by Nicolas Silva Schwartzenberg &amp; John Vargas Beltrán (SIL OFL), Nodesto Caps Condensed by Solbera (CC-BY-SA-4.0), Liberation Serif by Ascender Corp. (SIL OFL), Open Sans by Ascender Corp. (Apache License 2.0)
FEEDBACK &amp; SUGGESTIONS
Please share your thoughts and recommendations at DM's Guild or www.facebook.com/RCXCH/
DISCLAIMER
Meepo is not responsible for missing pronouns, only missing dragons.
CHANGELOG
1.0 06/02/18 Release
1.1 18/04/18 Added Loot
LEGAL INFORMATION
This work contains material that is copyright Wizards of the Coast and/or other authors. Such material is used with permission under the Community Content Agreement for Dungeon Masters Guild.
All other original material in this work is copyright 2018 by RCXCHAN and published under the Community Content Agreement for Dungeon Masters Guild.
DUNGEONS &amp; DRAGONS, D&amp;D, Wizards of the Coast, Forgotten Realms, the dragon ampersand, Player’s Handbook, Monster Manual, Dungeon Master’s Guide, D&amp;D Adventurers League, all other Wizards of the Coast product names, and their respective logos are trademarks of Wizards of the Coast in the USA and other countries. All characters and their distinctive likenesses are property of Wizards of the Coast. This material is protected under the copyright laws of the United States of America. Any reproduction or unauthorized use of the material or artwork contained herein is prohibited without the express written permission of Wizards of the Coast.
©2016 Wizards of the Coast LLC, PO Box 707, Renton, WA 98057-0707, USA. Manufactured by Hasbro SA, Rue Emile-Boéchat 31, 2800 Delémont, CH. Represented by Hasbro Europe, 4 The Square, Stockley Park, Uxbridge, Middlesex, UB11 1ET, UK.</t>
  </si>
  <si>
    <t>studded leather armor, 5x daggers, longbow, backpack, water skin, 1d ration,  bedroll,  tinderbox, 3x torches, quiver, 6x arrows, potion of healing, pouch</t>
  </si>
  <si>
    <t>potion of healing, 2x antitoxin, spell scroll: faerie fire, spell scroll: expeditious retreat, Hucrele splint armor, #41 key, #34/37 key</t>
  </si>
</sst>
</file>

<file path=xl/styles.xml><?xml version="1.0" encoding="utf-8"?>
<styleSheet xmlns="http://schemas.openxmlformats.org/spreadsheetml/2006/main">
  <fonts count="3">
    <font>
      <sz val="11"/>
      <color theme="1"/>
      <name val="Calibri"/>
      <family val="2"/>
      <scheme val="minor"/>
    </font>
    <font>
      <sz val="11"/>
      <color theme="1"/>
      <name val="Open Sans"/>
      <family val="2"/>
    </font>
    <font>
      <sz val="11"/>
      <color theme="1"/>
      <name val="Convergence"/>
      <family val="2"/>
    </font>
  </fonts>
  <fills count="5">
    <fill>
      <patternFill patternType="none"/>
    </fill>
    <fill>
      <patternFill patternType="gray125"/>
    </fill>
    <fill>
      <patternFill patternType="solid">
        <fgColor rgb="FF00B050"/>
        <bgColor indexed="64"/>
      </patternFill>
    </fill>
    <fill>
      <patternFill patternType="solid">
        <fgColor theme="1"/>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17">
    <xf numFmtId="0" fontId="0" fillId="0" borderId="0" xfId="0"/>
    <xf numFmtId="0" fontId="1" fillId="0" borderId="0" xfId="0" applyFont="1" applyAlignment="1">
      <alignment textRotation="90"/>
    </xf>
    <xf numFmtId="0" fontId="1" fillId="4" borderId="0" xfId="0" applyFont="1" applyFill="1" applyAlignment="1">
      <alignment textRotation="90"/>
    </xf>
    <xf numFmtId="0" fontId="1" fillId="2" borderId="0" xfId="0" applyFont="1" applyFill="1" applyAlignment="1">
      <alignment textRotation="90"/>
    </xf>
    <xf numFmtId="0" fontId="1" fillId="0" borderId="0" xfId="0" applyFont="1" applyFill="1" applyAlignment="1">
      <alignment textRotation="90"/>
    </xf>
    <xf numFmtId="10" fontId="1" fillId="0" borderId="0" xfId="0" applyNumberFormat="1" applyFont="1" applyAlignment="1">
      <alignment textRotation="90"/>
    </xf>
    <xf numFmtId="0" fontId="1" fillId="3" borderId="0" xfId="0" applyFont="1" applyFill="1" applyAlignment="1">
      <alignment textRotation="90"/>
    </xf>
    <xf numFmtId="0" fontId="1" fillId="0" borderId="0" xfId="0" applyFont="1"/>
    <xf numFmtId="0" fontId="1" fillId="4" borderId="0" xfId="0" applyFont="1" applyFill="1"/>
    <xf numFmtId="0" fontId="1" fillId="2" borderId="0" xfId="0" applyFont="1" applyFill="1"/>
    <xf numFmtId="0" fontId="1" fillId="0" borderId="0" xfId="0" applyFont="1" applyFill="1"/>
    <xf numFmtId="10" fontId="1" fillId="0" borderId="0" xfId="0" applyNumberFormat="1" applyFont="1"/>
    <xf numFmtId="0" fontId="1" fillId="3" borderId="0" xfId="0" applyFont="1" applyFill="1"/>
    <xf numFmtId="17" fontId="1" fillId="0" borderId="0" xfId="0" applyNumberFormat="1" applyFont="1"/>
    <xf numFmtId="0" fontId="2" fillId="0" borderId="0" xfId="0" applyFont="1"/>
    <xf numFmtId="0" fontId="2" fillId="0" borderId="0" xfId="0" applyFont="1" applyAlignment="1">
      <alignment horizontal="left" vertical="top" wrapText="1"/>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390525</xdr:colOff>
      <xdr:row>10</xdr:row>
      <xdr:rowOff>57150</xdr:rowOff>
    </xdr:to>
    <xdr:pic>
      <xdr:nvPicPr>
        <xdr:cNvPr id="2" name="Picture 1"/>
        <xdr:cNvPicPr/>
      </xdr:nvPicPr>
      <xdr:blipFill>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 xmlns:wpc="http://schemas.microsoft.com/office/word/2010/wordprocessingCanvas" xmlns:cx="http://schemas.microsoft.com/office/drawing/2014/chartex" xmlns:cx1="http://schemas.microsoft.com/office/drawing/2015/9/8/chartex" xmlns:mc="http://schemas.openxmlformats.org/markup-compatibility/2006" xmlns:o="urn:schemas-microsoft-com:office:office" xmlns:v="urn:schemas-microsoft-com:vml" xmlns:wp14="http://schemas.microsoft.com/office/word/2010/wordprocessingDrawing" xmlns:w10="urn:schemas-microsoft-com:office:word" xmlns:w="http://schemas.openxmlformats.org/wordprocessingml/2006/main"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ps="http://schemas.microsoft.com/office/word/2010/wordprocessingShape" xmlns:a14="http://schemas.microsoft.com/office/drawing/2010/main" xmlns:arto="http://schemas.microsoft.com/office/word/2006/arto" xmlns:wne="http://schemas.microsoft.com/office/word/2006/wordml" xmlns:wp="http://schemas.openxmlformats.org/drawingml/2006/wordprocessingDrawing" xmlns:m="http://schemas.openxmlformats.org/officeDocument/2006/math" xmlns:ve="http://schemas.openxmlformats.org/markup-compatibility/2006" val="0"/>
            </a:ext>
          </a:extLst>
        </a:blip>
        <a:srcRect/>
        <a:stretch>
          <a:fillRect/>
        </a:stretch>
      </xdr:blipFill>
      <xdr:spPr bwMode="auto">
        <a:xfrm>
          <a:off x="609600" y="209550"/>
          <a:ext cx="1609725" cy="16859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2:H85"/>
  <sheetViews>
    <sheetView topLeftCell="A58" workbookViewId="0">
      <selection activeCell="K10" sqref="K10"/>
    </sheetView>
  </sheetViews>
  <sheetFormatPr defaultRowHeight="14.25"/>
  <cols>
    <col min="1" max="16384" width="9.140625" style="14"/>
  </cols>
  <sheetData>
    <row r="12" spans="2:8" ht="14.25" customHeight="1">
      <c r="B12" s="15" t="s">
        <v>184</v>
      </c>
      <c r="C12" s="15"/>
      <c r="D12" s="15"/>
      <c r="E12" s="15"/>
      <c r="F12" s="15"/>
      <c r="G12" s="15"/>
      <c r="H12" s="15"/>
    </row>
    <row r="13" spans="2:8">
      <c r="B13" s="15"/>
      <c r="C13" s="15"/>
      <c r="D13" s="15"/>
      <c r="E13" s="15"/>
      <c r="F13" s="15"/>
      <c r="G13" s="15"/>
      <c r="H13" s="15"/>
    </row>
    <row r="14" spans="2:8">
      <c r="B14" s="15"/>
      <c r="C14" s="15"/>
      <c r="D14" s="15"/>
      <c r="E14" s="15"/>
      <c r="F14" s="15"/>
      <c r="G14" s="15"/>
      <c r="H14" s="15"/>
    </row>
    <row r="15" spans="2:8">
      <c r="B15" s="15"/>
      <c r="C15" s="15"/>
      <c r="D15" s="15"/>
      <c r="E15" s="15"/>
      <c r="F15" s="15"/>
      <c r="G15" s="15"/>
      <c r="H15" s="15"/>
    </row>
    <row r="16" spans="2:8">
      <c r="B16" s="15"/>
      <c r="C16" s="15"/>
      <c r="D16" s="15"/>
      <c r="E16" s="15"/>
      <c r="F16" s="15"/>
      <c r="G16" s="15"/>
      <c r="H16" s="15"/>
    </row>
    <row r="17" spans="2:8">
      <c r="B17" s="15"/>
      <c r="C17" s="15"/>
      <c r="D17" s="15"/>
      <c r="E17" s="15"/>
      <c r="F17" s="15"/>
      <c r="G17" s="15"/>
      <c r="H17" s="15"/>
    </row>
    <row r="18" spans="2:8">
      <c r="B18" s="15"/>
      <c r="C18" s="15"/>
      <c r="D18" s="15"/>
      <c r="E18" s="15"/>
      <c r="F18" s="15"/>
      <c r="G18" s="15"/>
      <c r="H18" s="15"/>
    </row>
    <row r="19" spans="2:8">
      <c r="B19" s="15"/>
      <c r="C19" s="15"/>
      <c r="D19" s="15"/>
      <c r="E19" s="15"/>
      <c r="F19" s="15"/>
      <c r="G19" s="15"/>
      <c r="H19" s="15"/>
    </row>
    <row r="20" spans="2:8">
      <c r="B20" s="15"/>
      <c r="C20" s="15"/>
      <c r="D20" s="15"/>
      <c r="E20" s="15"/>
      <c r="F20" s="15"/>
      <c r="G20" s="15"/>
      <c r="H20" s="15"/>
    </row>
    <row r="21" spans="2:8">
      <c r="B21" s="15"/>
      <c r="C21" s="15"/>
      <c r="D21" s="15"/>
      <c r="E21" s="15"/>
      <c r="F21" s="15"/>
      <c r="G21" s="15"/>
      <c r="H21" s="15"/>
    </row>
    <row r="22" spans="2:8">
      <c r="B22" s="15"/>
      <c r="C22" s="15"/>
      <c r="D22" s="15"/>
      <c r="E22" s="15"/>
      <c r="F22" s="15"/>
      <c r="G22" s="15"/>
      <c r="H22" s="15"/>
    </row>
    <row r="23" spans="2:8">
      <c r="B23" s="15"/>
      <c r="C23" s="15"/>
      <c r="D23" s="15"/>
      <c r="E23" s="15"/>
      <c r="F23" s="15"/>
      <c r="G23" s="15"/>
      <c r="H23" s="15"/>
    </row>
    <row r="24" spans="2:8">
      <c r="B24" s="15"/>
      <c r="C24" s="15"/>
      <c r="D24" s="15"/>
      <c r="E24" s="15"/>
      <c r="F24" s="15"/>
      <c r="G24" s="15"/>
      <c r="H24" s="15"/>
    </row>
    <row r="25" spans="2:8">
      <c r="B25" s="15"/>
      <c r="C25" s="15"/>
      <c r="D25" s="15"/>
      <c r="E25" s="15"/>
      <c r="F25" s="15"/>
      <c r="G25" s="15"/>
      <c r="H25" s="15"/>
    </row>
    <row r="26" spans="2:8">
      <c r="B26" s="15"/>
      <c r="C26" s="15"/>
      <c r="D26" s="15"/>
      <c r="E26" s="15"/>
      <c r="F26" s="15"/>
      <c r="G26" s="15"/>
      <c r="H26" s="15"/>
    </row>
    <row r="27" spans="2:8">
      <c r="B27" s="15"/>
      <c r="C27" s="15"/>
      <c r="D27" s="15"/>
      <c r="E27" s="15"/>
      <c r="F27" s="15"/>
      <c r="G27" s="15"/>
      <c r="H27" s="15"/>
    </row>
    <row r="28" spans="2:8">
      <c r="B28" s="15"/>
      <c r="C28" s="15"/>
      <c r="D28" s="15"/>
      <c r="E28" s="15"/>
      <c r="F28" s="15"/>
      <c r="G28" s="15"/>
      <c r="H28" s="15"/>
    </row>
    <row r="29" spans="2:8">
      <c r="B29" s="15"/>
      <c r="C29" s="15"/>
      <c r="D29" s="15"/>
      <c r="E29" s="15"/>
      <c r="F29" s="15"/>
      <c r="G29" s="15"/>
      <c r="H29" s="15"/>
    </row>
    <row r="30" spans="2:8">
      <c r="B30" s="15"/>
      <c r="C30" s="15"/>
      <c r="D30" s="15"/>
      <c r="E30" s="15"/>
      <c r="F30" s="15"/>
      <c r="G30" s="15"/>
      <c r="H30" s="15"/>
    </row>
    <row r="31" spans="2:8">
      <c r="B31" s="15"/>
      <c r="C31" s="15"/>
      <c r="D31" s="15"/>
      <c r="E31" s="15"/>
      <c r="F31" s="15"/>
      <c r="G31" s="15"/>
      <c r="H31" s="15"/>
    </row>
    <row r="32" spans="2:8">
      <c r="B32" s="15"/>
      <c r="C32" s="15"/>
      <c r="D32" s="15"/>
      <c r="E32" s="15"/>
      <c r="F32" s="15"/>
      <c r="G32" s="15"/>
      <c r="H32" s="15"/>
    </row>
    <row r="33" spans="2:8">
      <c r="B33" s="15"/>
      <c r="C33" s="15"/>
      <c r="D33" s="15"/>
      <c r="E33" s="15"/>
      <c r="F33" s="15"/>
      <c r="G33" s="15"/>
      <c r="H33" s="15"/>
    </row>
    <row r="34" spans="2:8">
      <c r="B34" s="15"/>
      <c r="C34" s="15"/>
      <c r="D34" s="15"/>
      <c r="E34" s="15"/>
      <c r="F34" s="15"/>
      <c r="G34" s="15"/>
      <c r="H34" s="15"/>
    </row>
    <row r="35" spans="2:8">
      <c r="B35" s="15"/>
      <c r="C35" s="15"/>
      <c r="D35" s="15"/>
      <c r="E35" s="15"/>
      <c r="F35" s="15"/>
      <c r="G35" s="15"/>
      <c r="H35" s="15"/>
    </row>
    <row r="36" spans="2:8">
      <c r="B36" s="15"/>
      <c r="C36" s="15"/>
      <c r="D36" s="15"/>
      <c r="E36" s="15"/>
      <c r="F36" s="15"/>
      <c r="G36" s="15"/>
      <c r="H36" s="15"/>
    </row>
    <row r="37" spans="2:8">
      <c r="B37" s="15"/>
      <c r="C37" s="15"/>
      <c r="D37" s="15"/>
      <c r="E37" s="15"/>
      <c r="F37" s="15"/>
      <c r="G37" s="15"/>
      <c r="H37" s="15"/>
    </row>
    <row r="38" spans="2:8">
      <c r="B38" s="15"/>
      <c r="C38" s="15"/>
      <c r="D38" s="15"/>
      <c r="E38" s="15"/>
      <c r="F38" s="15"/>
      <c r="G38" s="15"/>
      <c r="H38" s="15"/>
    </row>
    <row r="39" spans="2:8">
      <c r="B39" s="15"/>
      <c r="C39" s="15"/>
      <c r="D39" s="15"/>
      <c r="E39" s="15"/>
      <c r="F39" s="15"/>
      <c r="G39" s="15"/>
      <c r="H39" s="15"/>
    </row>
    <row r="40" spans="2:8">
      <c r="B40" s="15"/>
      <c r="C40" s="15"/>
      <c r="D40" s="15"/>
      <c r="E40" s="15"/>
      <c r="F40" s="15"/>
      <c r="G40" s="15"/>
      <c r="H40" s="15"/>
    </row>
    <row r="41" spans="2:8">
      <c r="B41" s="15"/>
      <c r="C41" s="15"/>
      <c r="D41" s="15"/>
      <c r="E41" s="15"/>
      <c r="F41" s="15"/>
      <c r="G41" s="15"/>
      <c r="H41" s="15"/>
    </row>
    <row r="42" spans="2:8">
      <c r="B42" s="15"/>
      <c r="C42" s="15"/>
      <c r="D42" s="15"/>
      <c r="E42" s="15"/>
      <c r="F42" s="15"/>
      <c r="G42" s="15"/>
      <c r="H42" s="15"/>
    </row>
    <row r="43" spans="2:8">
      <c r="B43" s="15"/>
      <c r="C43" s="15"/>
      <c r="D43" s="15"/>
      <c r="E43" s="15"/>
      <c r="F43" s="15"/>
      <c r="G43" s="15"/>
      <c r="H43" s="15"/>
    </row>
    <row r="44" spans="2:8">
      <c r="B44" s="15"/>
      <c r="C44" s="15"/>
      <c r="D44" s="15"/>
      <c r="E44" s="15"/>
      <c r="F44" s="15"/>
      <c r="G44" s="15"/>
      <c r="H44" s="15"/>
    </row>
    <row r="45" spans="2:8">
      <c r="B45" s="15"/>
      <c r="C45" s="15"/>
      <c r="D45" s="15"/>
      <c r="E45" s="15"/>
      <c r="F45" s="15"/>
      <c r="G45" s="15"/>
      <c r="H45" s="15"/>
    </row>
    <row r="46" spans="2:8">
      <c r="B46" s="15"/>
      <c r="C46" s="15"/>
      <c r="D46" s="15"/>
      <c r="E46" s="15"/>
      <c r="F46" s="15"/>
      <c r="G46" s="15"/>
      <c r="H46" s="15"/>
    </row>
    <row r="47" spans="2:8">
      <c r="B47" s="15"/>
      <c r="C47" s="15"/>
      <c r="D47" s="15"/>
      <c r="E47" s="15"/>
      <c r="F47" s="15"/>
      <c r="G47" s="15"/>
      <c r="H47" s="15"/>
    </row>
    <row r="48" spans="2:8">
      <c r="B48" s="15"/>
      <c r="C48" s="15"/>
      <c r="D48" s="15"/>
      <c r="E48" s="15"/>
      <c r="F48" s="15"/>
      <c r="G48" s="15"/>
      <c r="H48" s="15"/>
    </row>
    <row r="49" spans="2:8">
      <c r="B49" s="15"/>
      <c r="C49" s="15"/>
      <c r="D49" s="15"/>
      <c r="E49" s="15"/>
      <c r="F49" s="15"/>
      <c r="G49" s="15"/>
      <c r="H49" s="15"/>
    </row>
    <row r="50" spans="2:8">
      <c r="B50" s="15"/>
      <c r="C50" s="15"/>
      <c r="D50" s="15"/>
      <c r="E50" s="15"/>
      <c r="F50" s="15"/>
      <c r="G50" s="15"/>
      <c r="H50" s="15"/>
    </row>
    <row r="51" spans="2:8">
      <c r="B51" s="15"/>
      <c r="C51" s="15"/>
      <c r="D51" s="15"/>
      <c r="E51" s="15"/>
      <c r="F51" s="15"/>
      <c r="G51" s="15"/>
      <c r="H51" s="15"/>
    </row>
    <row r="52" spans="2:8">
      <c r="B52" s="15"/>
      <c r="C52" s="15"/>
      <c r="D52" s="15"/>
      <c r="E52" s="15"/>
      <c r="F52" s="15"/>
      <c r="G52" s="15"/>
      <c r="H52" s="15"/>
    </row>
    <row r="53" spans="2:8">
      <c r="B53" s="15"/>
      <c r="C53" s="15"/>
      <c r="D53" s="15"/>
      <c r="E53" s="15"/>
      <c r="F53" s="15"/>
      <c r="G53" s="15"/>
      <c r="H53" s="15"/>
    </row>
    <row r="54" spans="2:8">
      <c r="B54" s="15"/>
      <c r="C54" s="15"/>
      <c r="D54" s="15"/>
      <c r="E54" s="15"/>
      <c r="F54" s="15"/>
      <c r="G54" s="15"/>
      <c r="H54" s="15"/>
    </row>
    <row r="55" spans="2:8">
      <c r="B55" s="15"/>
      <c r="C55" s="15"/>
      <c r="D55" s="15"/>
      <c r="E55" s="15"/>
      <c r="F55" s="15"/>
      <c r="G55" s="15"/>
      <c r="H55" s="15"/>
    </row>
    <row r="56" spans="2:8">
      <c r="B56" s="15"/>
      <c r="C56" s="15"/>
      <c r="D56" s="15"/>
      <c r="E56" s="15"/>
      <c r="F56" s="15"/>
      <c r="G56" s="15"/>
      <c r="H56" s="15"/>
    </row>
    <row r="57" spans="2:8">
      <c r="B57" s="15"/>
      <c r="C57" s="15"/>
      <c r="D57" s="15"/>
      <c r="E57" s="15"/>
      <c r="F57" s="15"/>
      <c r="G57" s="15"/>
      <c r="H57" s="15"/>
    </row>
    <row r="58" spans="2:8">
      <c r="B58" s="15"/>
      <c r="C58" s="15"/>
      <c r="D58" s="15"/>
      <c r="E58" s="15"/>
      <c r="F58" s="15"/>
      <c r="G58" s="15"/>
      <c r="H58" s="15"/>
    </row>
    <row r="59" spans="2:8">
      <c r="B59" s="15"/>
      <c r="C59" s="15"/>
      <c r="D59" s="15"/>
      <c r="E59" s="15"/>
      <c r="F59" s="15"/>
      <c r="G59" s="15"/>
      <c r="H59" s="15"/>
    </row>
    <row r="60" spans="2:8">
      <c r="B60" s="15"/>
      <c r="C60" s="15"/>
      <c r="D60" s="15"/>
      <c r="E60" s="15"/>
      <c r="F60" s="15"/>
      <c r="G60" s="15"/>
      <c r="H60" s="15"/>
    </row>
    <row r="61" spans="2:8">
      <c r="B61" s="15"/>
      <c r="C61" s="15"/>
      <c r="D61" s="15"/>
      <c r="E61" s="15"/>
      <c r="F61" s="15"/>
      <c r="G61" s="15"/>
      <c r="H61" s="15"/>
    </row>
    <row r="62" spans="2:8">
      <c r="B62" s="15"/>
      <c r="C62" s="15"/>
      <c r="D62" s="15"/>
      <c r="E62" s="15"/>
      <c r="F62" s="15"/>
      <c r="G62" s="15"/>
      <c r="H62" s="15"/>
    </row>
    <row r="63" spans="2:8">
      <c r="B63" s="15"/>
      <c r="C63" s="15"/>
      <c r="D63" s="15"/>
      <c r="E63" s="15"/>
      <c r="F63" s="15"/>
      <c r="G63" s="15"/>
      <c r="H63" s="15"/>
    </row>
    <row r="64" spans="2:8">
      <c r="B64" s="15"/>
      <c r="C64" s="15"/>
      <c r="D64" s="15"/>
      <c r="E64" s="15"/>
      <c r="F64" s="15"/>
      <c r="G64" s="15"/>
      <c r="H64" s="15"/>
    </row>
    <row r="65" spans="2:8">
      <c r="B65" s="15"/>
      <c r="C65" s="15"/>
      <c r="D65" s="15"/>
      <c r="E65" s="15"/>
      <c r="F65" s="15"/>
      <c r="G65" s="15"/>
      <c r="H65" s="15"/>
    </row>
    <row r="66" spans="2:8">
      <c r="B66" s="15"/>
      <c r="C66" s="15"/>
      <c r="D66" s="15"/>
      <c r="E66" s="15"/>
      <c r="F66" s="15"/>
      <c r="G66" s="15"/>
      <c r="H66" s="15"/>
    </row>
    <row r="67" spans="2:8">
      <c r="B67" s="15"/>
      <c r="C67" s="15"/>
      <c r="D67" s="15"/>
      <c r="E67" s="15"/>
      <c r="F67" s="15"/>
      <c r="G67" s="15"/>
      <c r="H67" s="15"/>
    </row>
    <row r="68" spans="2:8">
      <c r="B68" s="15"/>
      <c r="C68" s="15"/>
      <c r="D68" s="15"/>
      <c r="E68" s="15"/>
      <c r="F68" s="15"/>
      <c r="G68" s="15"/>
      <c r="H68" s="15"/>
    </row>
    <row r="69" spans="2:8">
      <c r="B69" s="15"/>
      <c r="C69" s="15"/>
      <c r="D69" s="15"/>
      <c r="E69" s="15"/>
      <c r="F69" s="15"/>
      <c r="G69" s="15"/>
      <c r="H69" s="15"/>
    </row>
    <row r="70" spans="2:8">
      <c r="B70" s="15"/>
      <c r="C70" s="15"/>
      <c r="D70" s="15"/>
      <c r="E70" s="15"/>
      <c r="F70" s="15"/>
      <c r="G70" s="15"/>
      <c r="H70" s="15"/>
    </row>
    <row r="71" spans="2:8">
      <c r="B71" s="15"/>
      <c r="C71" s="15"/>
      <c r="D71" s="15"/>
      <c r="E71" s="15"/>
      <c r="F71" s="15"/>
      <c r="G71" s="15"/>
      <c r="H71" s="15"/>
    </row>
    <row r="72" spans="2:8">
      <c r="B72" s="15"/>
      <c r="C72" s="15"/>
      <c r="D72" s="15"/>
      <c r="E72" s="15"/>
      <c r="F72" s="15"/>
      <c r="G72" s="15"/>
      <c r="H72" s="15"/>
    </row>
    <row r="73" spans="2:8">
      <c r="B73" s="15"/>
      <c r="C73" s="15"/>
      <c r="D73" s="15"/>
      <c r="E73" s="15"/>
      <c r="F73" s="15"/>
      <c r="G73" s="15"/>
      <c r="H73" s="15"/>
    </row>
    <row r="74" spans="2:8">
      <c r="B74" s="15"/>
      <c r="C74" s="15"/>
      <c r="D74" s="15"/>
      <c r="E74" s="15"/>
      <c r="F74" s="15"/>
      <c r="G74" s="15"/>
      <c r="H74" s="15"/>
    </row>
    <row r="75" spans="2:8">
      <c r="B75" s="15"/>
      <c r="C75" s="15"/>
      <c r="D75" s="15"/>
      <c r="E75" s="15"/>
      <c r="F75" s="15"/>
      <c r="G75" s="15"/>
      <c r="H75" s="15"/>
    </row>
    <row r="76" spans="2:8">
      <c r="B76" s="15"/>
      <c r="C76" s="15"/>
      <c r="D76" s="15"/>
      <c r="E76" s="15"/>
      <c r="F76" s="15"/>
      <c r="G76" s="15"/>
      <c r="H76" s="15"/>
    </row>
    <row r="77" spans="2:8">
      <c r="B77" s="15"/>
      <c r="C77" s="15"/>
      <c r="D77" s="15"/>
      <c r="E77" s="15"/>
      <c r="F77" s="15"/>
      <c r="G77" s="15"/>
      <c r="H77" s="15"/>
    </row>
    <row r="78" spans="2:8">
      <c r="B78" s="15"/>
      <c r="C78" s="15"/>
      <c r="D78" s="15"/>
      <c r="E78" s="15"/>
      <c r="F78" s="15"/>
      <c r="G78" s="15"/>
      <c r="H78" s="15"/>
    </row>
    <row r="79" spans="2:8">
      <c r="B79" s="15"/>
      <c r="C79" s="15"/>
      <c r="D79" s="15"/>
      <c r="E79" s="15"/>
      <c r="F79" s="15"/>
      <c r="G79" s="15"/>
      <c r="H79" s="15"/>
    </row>
    <row r="80" spans="2:8">
      <c r="B80" s="15"/>
      <c r="C80" s="15"/>
      <c r="D80" s="15"/>
      <c r="E80" s="15"/>
      <c r="F80" s="15"/>
      <c r="G80" s="15"/>
      <c r="H80" s="15"/>
    </row>
    <row r="81" spans="2:8">
      <c r="B81" s="15"/>
      <c r="C81" s="15"/>
      <c r="D81" s="15"/>
      <c r="E81" s="15"/>
      <c r="F81" s="15"/>
      <c r="G81" s="15"/>
      <c r="H81" s="15"/>
    </row>
    <row r="82" spans="2:8">
      <c r="B82" s="15"/>
      <c r="C82" s="15"/>
      <c r="D82" s="15"/>
      <c r="E82" s="15"/>
      <c r="F82" s="15"/>
      <c r="G82" s="15"/>
      <c r="H82" s="15"/>
    </row>
    <row r="83" spans="2:8">
      <c r="B83" s="15"/>
      <c r="C83" s="15"/>
      <c r="D83" s="15"/>
      <c r="E83" s="15"/>
      <c r="F83" s="15"/>
      <c r="G83" s="15"/>
      <c r="H83" s="15"/>
    </row>
    <row r="84" spans="2:8">
      <c r="B84" s="15"/>
      <c r="C84" s="15"/>
      <c r="D84" s="15"/>
      <c r="E84" s="15"/>
      <c r="F84" s="15"/>
      <c r="G84" s="15"/>
      <c r="H84" s="15"/>
    </row>
    <row r="85" spans="2:8">
      <c r="B85" s="15"/>
      <c r="C85" s="15"/>
      <c r="D85" s="15"/>
      <c r="E85" s="15"/>
      <c r="F85" s="15"/>
      <c r="G85" s="15"/>
      <c r="H85" s="15"/>
    </row>
  </sheetData>
  <mergeCells count="1">
    <mergeCell ref="B12:H8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dimension ref="A1:AR238"/>
  <sheetViews>
    <sheetView tabSelected="1" zoomScaleNormal="100" workbookViewId="0">
      <pane ySplit="1" topLeftCell="A2" activePane="bottomLeft" state="frozen"/>
      <selection pane="bottomLeft" activeCell="A2" sqref="A2"/>
    </sheetView>
  </sheetViews>
  <sheetFormatPr defaultRowHeight="16.5"/>
  <cols>
    <col min="1" max="1" width="3.7109375" style="7" customWidth="1"/>
    <col min="2" max="2" width="9.140625" style="7"/>
    <col min="3" max="3" width="3.7109375" style="7" customWidth="1"/>
    <col min="4" max="4" width="18.28515625" style="7" customWidth="1"/>
    <col min="5" max="10" width="3.7109375" style="7" customWidth="1"/>
    <col min="11" max="11" width="10" style="7" bestFit="1" customWidth="1"/>
    <col min="12" max="42" width="3.7109375" style="7" customWidth="1"/>
    <col min="43" max="16384" width="9.140625" style="7"/>
  </cols>
  <sheetData>
    <row r="1" spans="1:44" ht="85.5">
      <c r="A1" s="1" t="s">
        <v>0</v>
      </c>
      <c r="B1" s="1"/>
      <c r="C1" s="1" t="s">
        <v>1</v>
      </c>
      <c r="D1" s="1" t="s">
        <v>2</v>
      </c>
      <c r="E1" s="1" t="s">
        <v>3</v>
      </c>
      <c r="F1" s="2" t="s">
        <v>4</v>
      </c>
      <c r="G1" s="1" t="s">
        <v>5</v>
      </c>
      <c r="H1" s="1" t="s">
        <v>6</v>
      </c>
      <c r="I1" s="3" t="s">
        <v>7</v>
      </c>
      <c r="J1" s="4" t="s">
        <v>8</v>
      </c>
      <c r="K1" s="5" t="s">
        <v>9</v>
      </c>
      <c r="L1" s="16" t="s">
        <v>10</v>
      </c>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6"/>
      <c r="AQ1" s="7" t="s">
        <v>150</v>
      </c>
    </row>
    <row r="2" spans="1:44">
      <c r="F2" s="8"/>
      <c r="I2" s="9"/>
      <c r="J2" s="10">
        <f t="shared" ref="J2:J7" si="0">I2-SUM(L2:AO2)</f>
        <v>0</v>
      </c>
      <c r="K2" s="11" t="e">
        <f t="shared" ref="K2:K7" si="1">J2/I2</f>
        <v>#DIV/0!</v>
      </c>
      <c r="AP2" s="12"/>
    </row>
    <row r="3" spans="1:44">
      <c r="B3" s="7" t="s">
        <v>25</v>
      </c>
      <c r="D3" s="7" t="s">
        <v>29</v>
      </c>
      <c r="F3" s="8">
        <v>12</v>
      </c>
      <c r="G3" s="7">
        <v>4</v>
      </c>
      <c r="I3" s="9">
        <v>8</v>
      </c>
      <c r="J3" s="10">
        <f t="shared" si="0"/>
        <v>8</v>
      </c>
      <c r="K3" s="11">
        <f t="shared" si="1"/>
        <v>1</v>
      </c>
      <c r="AP3" s="12"/>
    </row>
    <row r="4" spans="1:44">
      <c r="B4" s="7" t="s">
        <v>26</v>
      </c>
      <c r="D4" s="7" t="s">
        <v>30</v>
      </c>
      <c r="F4" s="8">
        <v>18</v>
      </c>
      <c r="G4" s="7">
        <v>5</v>
      </c>
      <c r="I4" s="9">
        <v>12</v>
      </c>
      <c r="J4" s="10">
        <f t="shared" si="0"/>
        <v>12</v>
      </c>
      <c r="K4" s="11">
        <f t="shared" si="1"/>
        <v>1</v>
      </c>
      <c r="AP4" s="12"/>
    </row>
    <row r="5" spans="1:44">
      <c r="B5" s="7" t="s">
        <v>27</v>
      </c>
      <c r="D5" s="7" t="s">
        <v>31</v>
      </c>
      <c r="F5" s="8">
        <v>16</v>
      </c>
      <c r="G5" s="7">
        <v>4</v>
      </c>
      <c r="I5" s="9">
        <v>10</v>
      </c>
      <c r="J5" s="10">
        <f t="shared" si="0"/>
        <v>10</v>
      </c>
      <c r="K5" s="11">
        <f t="shared" si="1"/>
        <v>1</v>
      </c>
      <c r="AP5" s="12"/>
    </row>
    <row r="6" spans="1:44">
      <c r="B6" s="7" t="s">
        <v>28</v>
      </c>
      <c r="D6" s="7" t="s">
        <v>32</v>
      </c>
      <c r="F6" s="8">
        <v>15</v>
      </c>
      <c r="G6" s="7">
        <v>5</v>
      </c>
      <c r="I6" s="9">
        <v>9</v>
      </c>
      <c r="J6" s="10">
        <f t="shared" si="0"/>
        <v>9</v>
      </c>
      <c r="K6" s="11">
        <f t="shared" si="1"/>
        <v>1</v>
      </c>
      <c r="AP6" s="12"/>
    </row>
    <row r="7" spans="1:44">
      <c r="F7" s="8"/>
      <c r="I7" s="9"/>
      <c r="J7" s="10">
        <f t="shared" si="0"/>
        <v>0</v>
      </c>
      <c r="K7" s="11" t="e">
        <f t="shared" si="1"/>
        <v>#DIV/0!</v>
      </c>
      <c r="AP7" s="12"/>
    </row>
    <row r="8" spans="1:44">
      <c r="A8" s="7">
        <v>0</v>
      </c>
      <c r="B8" s="7" t="s">
        <v>11</v>
      </c>
      <c r="F8" s="8"/>
      <c r="I8" s="9"/>
      <c r="J8" s="10"/>
      <c r="K8" s="11"/>
      <c r="L8" s="10"/>
      <c r="M8" s="10"/>
      <c r="N8" s="10"/>
      <c r="AP8" s="12"/>
    </row>
    <row r="9" spans="1:44">
      <c r="C9" s="7">
        <v>1</v>
      </c>
      <c r="D9" s="7" t="s">
        <v>11</v>
      </c>
      <c r="F9" s="8">
        <v>10</v>
      </c>
      <c r="G9" s="7">
        <v>2</v>
      </c>
      <c r="H9" s="7">
        <v>5</v>
      </c>
      <c r="I9" s="9">
        <v>10</v>
      </c>
      <c r="J9" s="10">
        <f>I9-SUM(L9:AO9)</f>
        <v>4</v>
      </c>
      <c r="K9" s="11">
        <f t="shared" ref="K9:K57" si="2">J9/I9</f>
        <v>0.4</v>
      </c>
      <c r="L9" s="10">
        <v>1</v>
      </c>
      <c r="M9" s="10">
        <v>2</v>
      </c>
      <c r="N9" s="10">
        <v>3</v>
      </c>
      <c r="AP9" s="12"/>
    </row>
    <row r="10" spans="1:44">
      <c r="C10" s="7">
        <v>2</v>
      </c>
      <c r="D10" s="7" t="s">
        <v>11</v>
      </c>
      <c r="F10" s="8">
        <v>10</v>
      </c>
      <c r="G10" s="7">
        <v>2</v>
      </c>
      <c r="H10" s="7">
        <v>5</v>
      </c>
      <c r="I10" s="9">
        <v>10</v>
      </c>
      <c r="J10" s="10">
        <f t="shared" ref="J10:J57" si="3">I10-SUM(L10:AO10)</f>
        <v>0</v>
      </c>
      <c r="K10" s="11">
        <f t="shared" si="2"/>
        <v>0</v>
      </c>
      <c r="L10" s="10">
        <v>1</v>
      </c>
      <c r="M10" s="10">
        <v>2</v>
      </c>
      <c r="N10" s="10">
        <v>3</v>
      </c>
      <c r="O10" s="10">
        <v>4</v>
      </c>
      <c r="P10" s="10"/>
      <c r="AP10" s="12"/>
    </row>
    <row r="11" spans="1:44">
      <c r="A11" s="7">
        <v>1</v>
      </c>
      <c r="B11" s="7" t="s">
        <v>12</v>
      </c>
      <c r="F11" s="8"/>
      <c r="I11" s="9"/>
      <c r="J11" s="10"/>
      <c r="K11" s="11"/>
      <c r="AP11" s="12"/>
    </row>
    <row r="12" spans="1:44">
      <c r="C12" s="7">
        <v>1</v>
      </c>
      <c r="D12" s="7" t="s">
        <v>13</v>
      </c>
      <c r="F12" s="8">
        <v>12</v>
      </c>
      <c r="G12" s="7">
        <v>4</v>
      </c>
      <c r="H12" s="7">
        <v>4</v>
      </c>
      <c r="I12" s="9">
        <v>7</v>
      </c>
      <c r="J12" s="10">
        <f t="shared" si="3"/>
        <v>7</v>
      </c>
      <c r="K12" s="11">
        <f t="shared" si="2"/>
        <v>1</v>
      </c>
      <c r="AP12" s="12"/>
    </row>
    <row r="13" spans="1:44">
      <c r="C13" s="7">
        <v>2</v>
      </c>
      <c r="D13" s="7" t="s">
        <v>13</v>
      </c>
      <c r="F13" s="8">
        <v>12</v>
      </c>
      <c r="G13" s="7">
        <v>4</v>
      </c>
      <c r="H13" s="7">
        <v>4</v>
      </c>
      <c r="I13" s="9">
        <v>7</v>
      </c>
      <c r="J13" s="10">
        <f t="shared" si="3"/>
        <v>7</v>
      </c>
      <c r="K13" s="11">
        <f t="shared" si="2"/>
        <v>1</v>
      </c>
      <c r="AP13" s="12"/>
    </row>
    <row r="14" spans="1:44">
      <c r="C14" s="7">
        <v>3</v>
      </c>
      <c r="D14" s="7" t="s">
        <v>13</v>
      </c>
      <c r="F14" s="8">
        <v>12</v>
      </c>
      <c r="G14" s="7">
        <v>4</v>
      </c>
      <c r="H14" s="7">
        <v>4</v>
      </c>
      <c r="I14" s="9">
        <v>7</v>
      </c>
      <c r="J14" s="10">
        <f t="shared" si="3"/>
        <v>7</v>
      </c>
      <c r="K14" s="11">
        <f t="shared" si="2"/>
        <v>1</v>
      </c>
      <c r="AP14" s="12"/>
    </row>
    <row r="15" spans="1:44">
      <c r="A15" s="7">
        <v>3</v>
      </c>
      <c r="B15" s="7" t="s">
        <v>14</v>
      </c>
      <c r="F15" s="8"/>
      <c r="I15" s="9"/>
      <c r="J15" s="10"/>
      <c r="K15" s="11"/>
      <c r="AP15" s="12"/>
      <c r="AR15" s="7" t="s">
        <v>151</v>
      </c>
    </row>
    <row r="16" spans="1:44">
      <c r="B16" s="7" t="s">
        <v>15</v>
      </c>
      <c r="C16" s="7">
        <v>1</v>
      </c>
      <c r="D16" s="7" t="s">
        <v>13</v>
      </c>
      <c r="F16" s="8">
        <v>12</v>
      </c>
      <c r="G16" s="7">
        <v>4</v>
      </c>
      <c r="H16" s="7">
        <v>4</v>
      </c>
      <c r="I16" s="9">
        <v>7</v>
      </c>
      <c r="J16" s="10">
        <f t="shared" si="3"/>
        <v>7</v>
      </c>
      <c r="K16" s="11">
        <f t="shared" si="2"/>
        <v>1</v>
      </c>
      <c r="AP16" s="12"/>
      <c r="AQ16" s="7">
        <v>4.2300000000000004</v>
      </c>
      <c r="AR16" s="7" t="s">
        <v>152</v>
      </c>
    </row>
    <row r="17" spans="1:44">
      <c r="C17" s="7">
        <v>2</v>
      </c>
      <c r="D17" s="7" t="s">
        <v>13</v>
      </c>
      <c r="F17" s="8">
        <v>12</v>
      </c>
      <c r="G17" s="7">
        <v>4</v>
      </c>
      <c r="H17" s="7">
        <v>4</v>
      </c>
      <c r="I17" s="9">
        <v>7</v>
      </c>
      <c r="J17" s="10">
        <f t="shared" si="3"/>
        <v>7</v>
      </c>
      <c r="K17" s="11">
        <f t="shared" si="2"/>
        <v>1</v>
      </c>
      <c r="AP17" s="12"/>
    </row>
    <row r="18" spans="1:44">
      <c r="C18" s="7">
        <v>3</v>
      </c>
      <c r="D18" s="7" t="s">
        <v>13</v>
      </c>
      <c r="F18" s="8">
        <v>12</v>
      </c>
      <c r="G18" s="7">
        <v>4</v>
      </c>
      <c r="H18" s="7">
        <v>4</v>
      </c>
      <c r="I18" s="9">
        <v>7</v>
      </c>
      <c r="J18" s="10">
        <f t="shared" si="3"/>
        <v>7</v>
      </c>
      <c r="K18" s="11">
        <f t="shared" si="2"/>
        <v>1</v>
      </c>
      <c r="AP18" s="12"/>
    </row>
    <row r="19" spans="1:44">
      <c r="C19" s="7">
        <v>4</v>
      </c>
      <c r="D19" s="7" t="s">
        <v>13</v>
      </c>
      <c r="F19" s="8">
        <v>12</v>
      </c>
      <c r="G19" s="7">
        <v>4</v>
      </c>
      <c r="H19" s="7">
        <v>4</v>
      </c>
      <c r="I19" s="9">
        <v>7</v>
      </c>
      <c r="J19" s="10">
        <f t="shared" si="3"/>
        <v>7</v>
      </c>
      <c r="K19" s="11">
        <f t="shared" si="2"/>
        <v>1</v>
      </c>
      <c r="AP19" s="12"/>
    </row>
    <row r="20" spans="1:44">
      <c r="B20" s="7" t="s">
        <v>16</v>
      </c>
      <c r="C20" s="7">
        <v>5</v>
      </c>
      <c r="D20" s="7" t="s">
        <v>13</v>
      </c>
      <c r="F20" s="8">
        <v>12</v>
      </c>
      <c r="G20" s="7">
        <v>4</v>
      </c>
      <c r="H20" s="7">
        <v>4</v>
      </c>
      <c r="I20" s="9">
        <v>7</v>
      </c>
      <c r="J20" s="10">
        <f t="shared" si="3"/>
        <v>7</v>
      </c>
      <c r="K20" s="11">
        <f t="shared" si="2"/>
        <v>1</v>
      </c>
      <c r="AP20" s="12"/>
    </row>
    <row r="21" spans="1:44">
      <c r="A21" s="7">
        <v>5</v>
      </c>
      <c r="B21" s="7" t="s">
        <v>17</v>
      </c>
      <c r="F21" s="8"/>
      <c r="I21" s="9"/>
      <c r="J21" s="10"/>
      <c r="K21" s="11"/>
      <c r="AP21" s="12"/>
      <c r="AR21" s="7" t="s">
        <v>153</v>
      </c>
    </row>
    <row r="22" spans="1:44">
      <c r="C22" s="7">
        <v>1</v>
      </c>
      <c r="D22" s="7" t="s">
        <v>18</v>
      </c>
      <c r="F22" s="8">
        <v>13</v>
      </c>
      <c r="G22" s="7">
        <v>4</v>
      </c>
      <c r="H22" s="7">
        <v>5</v>
      </c>
      <c r="I22" s="9">
        <v>13</v>
      </c>
      <c r="J22" s="10">
        <f t="shared" si="3"/>
        <v>13</v>
      </c>
      <c r="K22" s="11">
        <f t="shared" si="2"/>
        <v>1</v>
      </c>
      <c r="AP22" s="12"/>
      <c r="AQ22" s="7">
        <v>19.8</v>
      </c>
      <c r="AR22" s="7" t="s">
        <v>154</v>
      </c>
    </row>
    <row r="23" spans="1:44">
      <c r="C23" s="7">
        <v>2</v>
      </c>
      <c r="D23" s="7" t="s">
        <v>18</v>
      </c>
      <c r="F23" s="8">
        <v>13</v>
      </c>
      <c r="G23" s="7">
        <v>4</v>
      </c>
      <c r="H23" s="7">
        <v>5</v>
      </c>
      <c r="I23" s="9">
        <v>13</v>
      </c>
      <c r="J23" s="10">
        <f t="shared" si="3"/>
        <v>13</v>
      </c>
      <c r="K23" s="11">
        <f t="shared" si="2"/>
        <v>1</v>
      </c>
      <c r="AP23" s="12"/>
    </row>
    <row r="24" spans="1:44">
      <c r="C24" s="7">
        <v>3</v>
      </c>
      <c r="D24" s="7" t="s">
        <v>18</v>
      </c>
      <c r="F24" s="8">
        <v>13</v>
      </c>
      <c r="G24" s="7">
        <v>4</v>
      </c>
      <c r="H24" s="7">
        <v>5</v>
      </c>
      <c r="I24" s="9">
        <v>13</v>
      </c>
      <c r="J24" s="10">
        <f t="shared" si="3"/>
        <v>13</v>
      </c>
      <c r="K24" s="11">
        <f t="shared" si="2"/>
        <v>1</v>
      </c>
      <c r="AP24" s="12"/>
    </row>
    <row r="25" spans="1:44">
      <c r="A25" s="7">
        <v>6</v>
      </c>
      <c r="B25" s="7" t="s">
        <v>19</v>
      </c>
      <c r="F25" s="8"/>
      <c r="I25" s="9"/>
      <c r="J25" s="10"/>
      <c r="K25" s="11"/>
      <c r="AP25" s="12"/>
    </row>
    <row r="26" spans="1:44">
      <c r="C26" s="7">
        <v>1</v>
      </c>
      <c r="D26" s="7" t="s">
        <v>13</v>
      </c>
      <c r="F26" s="8">
        <v>12</v>
      </c>
      <c r="G26" s="7">
        <v>4</v>
      </c>
      <c r="H26" s="7">
        <v>4</v>
      </c>
      <c r="I26" s="9">
        <v>7</v>
      </c>
      <c r="J26" s="10">
        <f t="shared" si="3"/>
        <v>7</v>
      </c>
      <c r="K26" s="11">
        <f t="shared" si="2"/>
        <v>1</v>
      </c>
      <c r="AP26" s="12"/>
    </row>
    <row r="27" spans="1:44">
      <c r="A27" s="7">
        <v>10</v>
      </c>
      <c r="B27" s="7" t="s">
        <v>20</v>
      </c>
      <c r="F27" s="8"/>
      <c r="I27" s="9"/>
      <c r="J27" s="10"/>
      <c r="K27" s="11"/>
      <c r="AP27" s="12"/>
    </row>
    <row r="28" spans="1:44">
      <c r="C28" s="7">
        <v>1</v>
      </c>
      <c r="D28" s="7" t="s">
        <v>42</v>
      </c>
      <c r="F28" s="8">
        <v>13</v>
      </c>
      <c r="G28" s="7">
        <v>4</v>
      </c>
      <c r="H28" s="7">
        <v>5</v>
      </c>
      <c r="I28" s="9">
        <v>7</v>
      </c>
      <c r="J28" s="10">
        <f t="shared" si="3"/>
        <v>7</v>
      </c>
      <c r="K28" s="11">
        <f t="shared" si="2"/>
        <v>1</v>
      </c>
      <c r="AP28" s="12"/>
    </row>
    <row r="29" spans="1:44">
      <c r="D29" s="7" t="s">
        <v>88</v>
      </c>
      <c r="E29" s="7">
        <v>1</v>
      </c>
      <c r="F29" s="8"/>
      <c r="I29" s="9"/>
      <c r="J29" s="10"/>
      <c r="K29" s="11"/>
      <c r="AP29" s="12"/>
    </row>
    <row r="30" spans="1:44">
      <c r="A30" s="7">
        <v>12</v>
      </c>
      <c r="B30" s="7" t="s">
        <v>21</v>
      </c>
      <c r="F30" s="8"/>
      <c r="I30" s="9"/>
      <c r="J30" s="10"/>
      <c r="K30" s="11"/>
      <c r="AP30" s="12"/>
      <c r="AR30" s="7" t="s">
        <v>155</v>
      </c>
    </row>
    <row r="31" spans="1:44">
      <c r="C31" s="7">
        <v>1</v>
      </c>
      <c r="D31" s="7" t="s">
        <v>86</v>
      </c>
      <c r="F31" s="8">
        <v>15</v>
      </c>
      <c r="G31" s="7">
        <v>7</v>
      </c>
      <c r="H31" s="7">
        <v>11</v>
      </c>
      <c r="I31" s="9">
        <v>84</v>
      </c>
      <c r="J31" s="10">
        <f t="shared" si="3"/>
        <v>30</v>
      </c>
      <c r="K31" s="11">
        <f t="shared" si="2"/>
        <v>0.35714285714285715</v>
      </c>
      <c r="L31" s="7">
        <v>54</v>
      </c>
      <c r="AP31" s="12"/>
      <c r="AQ31" s="7">
        <v>227</v>
      </c>
      <c r="AR31" s="7" t="s">
        <v>156</v>
      </c>
    </row>
    <row r="32" spans="1:44">
      <c r="A32" s="7" t="s">
        <v>22</v>
      </c>
      <c r="B32" s="7" t="s">
        <v>23</v>
      </c>
      <c r="F32" s="8"/>
      <c r="I32" s="9"/>
      <c r="J32" s="10"/>
      <c r="K32" s="11"/>
      <c r="AP32" s="12"/>
    </row>
    <row r="33" spans="3:42">
      <c r="C33" s="7">
        <v>1</v>
      </c>
      <c r="D33" s="7" t="s">
        <v>24</v>
      </c>
      <c r="F33" s="8">
        <v>12</v>
      </c>
      <c r="G33" s="7">
        <v>4</v>
      </c>
      <c r="H33" s="7">
        <v>4</v>
      </c>
      <c r="I33" s="9">
        <v>5</v>
      </c>
      <c r="J33" s="10">
        <f t="shared" si="3"/>
        <v>5</v>
      </c>
      <c r="K33" s="11">
        <f t="shared" si="2"/>
        <v>1</v>
      </c>
      <c r="AP33" s="12"/>
    </row>
    <row r="34" spans="3:42">
      <c r="C34" s="7">
        <v>2</v>
      </c>
      <c r="D34" s="7" t="s">
        <v>24</v>
      </c>
      <c r="F34" s="8">
        <v>12</v>
      </c>
      <c r="G34" s="7">
        <v>4</v>
      </c>
      <c r="H34" s="7">
        <v>4</v>
      </c>
      <c r="I34" s="9">
        <v>5</v>
      </c>
      <c r="J34" s="10">
        <f t="shared" si="3"/>
        <v>5</v>
      </c>
      <c r="K34" s="11">
        <f t="shared" si="2"/>
        <v>1</v>
      </c>
      <c r="AP34" s="12"/>
    </row>
    <row r="35" spans="3:42">
      <c r="C35" s="7">
        <v>3</v>
      </c>
      <c r="D35" s="7" t="s">
        <v>24</v>
      </c>
      <c r="F35" s="8">
        <v>12</v>
      </c>
      <c r="G35" s="7">
        <v>4</v>
      </c>
      <c r="H35" s="7">
        <v>4</v>
      </c>
      <c r="I35" s="9">
        <v>5</v>
      </c>
      <c r="J35" s="10">
        <f t="shared" si="3"/>
        <v>5</v>
      </c>
      <c r="K35" s="11">
        <f t="shared" si="2"/>
        <v>1</v>
      </c>
      <c r="AP35" s="12"/>
    </row>
    <row r="36" spans="3:42">
      <c r="C36" s="7">
        <v>4</v>
      </c>
      <c r="D36" s="7" t="s">
        <v>24</v>
      </c>
      <c r="F36" s="8">
        <v>12</v>
      </c>
      <c r="G36" s="7">
        <v>4</v>
      </c>
      <c r="H36" s="7">
        <v>4</v>
      </c>
      <c r="I36" s="9">
        <v>5</v>
      </c>
      <c r="J36" s="10">
        <f t="shared" si="3"/>
        <v>5</v>
      </c>
      <c r="K36" s="11">
        <f t="shared" si="2"/>
        <v>1</v>
      </c>
      <c r="AP36" s="12"/>
    </row>
    <row r="37" spans="3:42">
      <c r="C37" s="7">
        <v>5</v>
      </c>
      <c r="D37" s="7" t="s">
        <v>24</v>
      </c>
      <c r="F37" s="8">
        <v>12</v>
      </c>
      <c r="G37" s="7">
        <v>4</v>
      </c>
      <c r="H37" s="7">
        <v>4</v>
      </c>
      <c r="I37" s="9">
        <v>5</v>
      </c>
      <c r="J37" s="10">
        <f t="shared" si="3"/>
        <v>5</v>
      </c>
      <c r="K37" s="11">
        <f t="shared" si="2"/>
        <v>1</v>
      </c>
      <c r="AP37" s="12"/>
    </row>
    <row r="38" spans="3:42">
      <c r="C38" s="7">
        <v>6</v>
      </c>
      <c r="D38" s="7" t="s">
        <v>24</v>
      </c>
      <c r="F38" s="8">
        <v>12</v>
      </c>
      <c r="G38" s="7">
        <v>4</v>
      </c>
      <c r="H38" s="7">
        <v>4</v>
      </c>
      <c r="I38" s="9">
        <v>5</v>
      </c>
      <c r="J38" s="10">
        <f t="shared" si="3"/>
        <v>5</v>
      </c>
      <c r="K38" s="11">
        <f t="shared" si="2"/>
        <v>1</v>
      </c>
      <c r="AP38" s="12"/>
    </row>
    <row r="39" spans="3:42">
      <c r="C39" s="7">
        <v>1</v>
      </c>
      <c r="D39" s="7" t="s">
        <v>13</v>
      </c>
      <c r="F39" s="8">
        <v>12</v>
      </c>
      <c r="G39" s="7">
        <v>4</v>
      </c>
      <c r="H39" s="7">
        <v>4</v>
      </c>
      <c r="I39" s="9">
        <v>7</v>
      </c>
      <c r="J39" s="10">
        <f t="shared" ref="J39:J45" si="4">I39-SUM(L39:AO39)</f>
        <v>7</v>
      </c>
      <c r="K39" s="11">
        <f t="shared" si="2"/>
        <v>1</v>
      </c>
      <c r="AP39" s="12"/>
    </row>
    <row r="40" spans="3:42">
      <c r="C40" s="7">
        <v>2</v>
      </c>
      <c r="D40" s="7" t="s">
        <v>13</v>
      </c>
      <c r="F40" s="8">
        <v>12</v>
      </c>
      <c r="G40" s="7">
        <v>4</v>
      </c>
      <c r="H40" s="7">
        <v>4</v>
      </c>
      <c r="I40" s="9">
        <v>7</v>
      </c>
      <c r="J40" s="10">
        <f t="shared" si="4"/>
        <v>7</v>
      </c>
      <c r="K40" s="11">
        <f t="shared" si="2"/>
        <v>1</v>
      </c>
      <c r="AP40" s="12"/>
    </row>
    <row r="41" spans="3:42">
      <c r="C41" s="7">
        <v>3</v>
      </c>
      <c r="D41" s="7" t="s">
        <v>13</v>
      </c>
      <c r="F41" s="8">
        <v>12</v>
      </c>
      <c r="G41" s="7">
        <v>4</v>
      </c>
      <c r="H41" s="7">
        <v>4</v>
      </c>
      <c r="I41" s="9">
        <v>7</v>
      </c>
      <c r="J41" s="10">
        <f t="shared" si="4"/>
        <v>7</v>
      </c>
      <c r="K41" s="11">
        <f t="shared" si="2"/>
        <v>1</v>
      </c>
      <c r="AP41" s="12"/>
    </row>
    <row r="42" spans="3:42">
      <c r="C42" s="7">
        <v>4</v>
      </c>
      <c r="D42" s="7" t="s">
        <v>13</v>
      </c>
      <c r="F42" s="8">
        <v>12</v>
      </c>
      <c r="G42" s="7">
        <v>4</v>
      </c>
      <c r="H42" s="7">
        <v>4</v>
      </c>
      <c r="I42" s="9">
        <v>7</v>
      </c>
      <c r="J42" s="10">
        <f t="shared" si="4"/>
        <v>7</v>
      </c>
      <c r="K42" s="11">
        <f t="shared" si="2"/>
        <v>1</v>
      </c>
      <c r="AP42" s="12"/>
    </row>
    <row r="43" spans="3:42">
      <c r="C43" s="7">
        <v>5</v>
      </c>
      <c r="D43" s="7" t="s">
        <v>13</v>
      </c>
      <c r="F43" s="8">
        <v>12</v>
      </c>
      <c r="G43" s="7">
        <v>4</v>
      </c>
      <c r="H43" s="7">
        <v>4</v>
      </c>
      <c r="I43" s="9">
        <v>7</v>
      </c>
      <c r="J43" s="10">
        <f t="shared" si="4"/>
        <v>7</v>
      </c>
      <c r="K43" s="11">
        <f t="shared" si="2"/>
        <v>1</v>
      </c>
      <c r="AP43" s="12"/>
    </row>
    <row r="44" spans="3:42">
      <c r="C44" s="7">
        <v>6</v>
      </c>
      <c r="D44" s="7" t="s">
        <v>13</v>
      </c>
      <c r="F44" s="8">
        <v>12</v>
      </c>
      <c r="G44" s="7">
        <v>4</v>
      </c>
      <c r="H44" s="7">
        <v>4</v>
      </c>
      <c r="I44" s="9">
        <v>7</v>
      </c>
      <c r="J44" s="10">
        <f t="shared" si="4"/>
        <v>7</v>
      </c>
      <c r="K44" s="11">
        <f t="shared" si="2"/>
        <v>1</v>
      </c>
      <c r="AP44" s="12"/>
    </row>
    <row r="45" spans="3:42">
      <c r="C45" s="7">
        <v>1</v>
      </c>
      <c r="D45" s="7" t="s">
        <v>33</v>
      </c>
      <c r="F45" s="8">
        <v>15</v>
      </c>
      <c r="G45" s="7">
        <v>4</v>
      </c>
      <c r="H45" s="7">
        <v>5</v>
      </c>
      <c r="I45" s="9">
        <v>7</v>
      </c>
      <c r="J45" s="10">
        <f t="shared" si="4"/>
        <v>7</v>
      </c>
      <c r="K45" s="11">
        <f t="shared" si="2"/>
        <v>1</v>
      </c>
      <c r="AP45" s="12"/>
    </row>
    <row r="46" spans="3:42">
      <c r="C46" s="7">
        <v>2</v>
      </c>
      <c r="D46" s="7" t="s">
        <v>33</v>
      </c>
      <c r="F46" s="8">
        <v>15</v>
      </c>
      <c r="G46" s="7">
        <v>4</v>
      </c>
      <c r="H46" s="7">
        <v>5</v>
      </c>
      <c r="I46" s="9">
        <v>7</v>
      </c>
      <c r="J46" s="10">
        <f t="shared" si="3"/>
        <v>7</v>
      </c>
      <c r="K46" s="11">
        <f t="shared" si="2"/>
        <v>1</v>
      </c>
      <c r="AP46" s="12"/>
    </row>
    <row r="47" spans="3:42">
      <c r="C47" s="7">
        <v>3</v>
      </c>
      <c r="D47" s="7" t="s">
        <v>33</v>
      </c>
      <c r="F47" s="8">
        <v>15</v>
      </c>
      <c r="G47" s="7">
        <v>4</v>
      </c>
      <c r="H47" s="7">
        <v>5</v>
      </c>
      <c r="I47" s="9">
        <v>7</v>
      </c>
      <c r="J47" s="10">
        <f t="shared" si="3"/>
        <v>7</v>
      </c>
      <c r="K47" s="11">
        <f t="shared" si="2"/>
        <v>1</v>
      </c>
      <c r="AP47" s="12"/>
    </row>
    <row r="48" spans="3:42">
      <c r="C48" s="7">
        <v>4</v>
      </c>
      <c r="D48" s="7" t="s">
        <v>33</v>
      </c>
      <c r="F48" s="8">
        <v>15</v>
      </c>
      <c r="G48" s="7">
        <v>4</v>
      </c>
      <c r="H48" s="7">
        <v>5</v>
      </c>
      <c r="I48" s="9">
        <v>7</v>
      </c>
      <c r="J48" s="10">
        <f t="shared" si="3"/>
        <v>7</v>
      </c>
      <c r="K48" s="11">
        <f t="shared" si="2"/>
        <v>1</v>
      </c>
      <c r="AP48" s="12"/>
    </row>
    <row r="49" spans="1:44">
      <c r="C49" s="7">
        <v>1</v>
      </c>
      <c r="D49" s="7" t="s">
        <v>34</v>
      </c>
      <c r="F49" s="8">
        <v>18</v>
      </c>
      <c r="G49" s="7">
        <v>3</v>
      </c>
      <c r="H49" s="7">
        <v>5</v>
      </c>
      <c r="I49" s="9">
        <v>11</v>
      </c>
      <c r="J49" s="10">
        <f t="shared" si="3"/>
        <v>11</v>
      </c>
      <c r="K49" s="11">
        <f t="shared" si="2"/>
        <v>1</v>
      </c>
      <c r="AP49" s="12"/>
    </row>
    <row r="50" spans="1:44">
      <c r="C50" s="7">
        <v>2</v>
      </c>
      <c r="D50" s="7" t="s">
        <v>34</v>
      </c>
      <c r="F50" s="8">
        <v>18</v>
      </c>
      <c r="G50" s="7">
        <v>3</v>
      </c>
      <c r="H50" s="7">
        <v>5</v>
      </c>
      <c r="I50" s="9">
        <v>11</v>
      </c>
      <c r="J50" s="10">
        <f t="shared" si="3"/>
        <v>11</v>
      </c>
      <c r="K50" s="11">
        <f t="shared" si="2"/>
        <v>1</v>
      </c>
      <c r="AP50" s="12"/>
    </row>
    <row r="51" spans="1:44">
      <c r="C51" s="7">
        <v>1</v>
      </c>
      <c r="D51" s="7" t="s">
        <v>18</v>
      </c>
      <c r="F51" s="8">
        <v>13</v>
      </c>
      <c r="G51" s="7">
        <v>4</v>
      </c>
      <c r="H51" s="7">
        <v>5</v>
      </c>
      <c r="I51" s="9">
        <v>13</v>
      </c>
      <c r="J51" s="10">
        <f t="shared" si="3"/>
        <v>13</v>
      </c>
      <c r="K51" s="11">
        <f t="shared" si="2"/>
        <v>1</v>
      </c>
      <c r="AP51" s="12"/>
    </row>
    <row r="52" spans="1:44">
      <c r="C52" s="7">
        <v>2</v>
      </c>
      <c r="D52" s="7" t="s">
        <v>18</v>
      </c>
      <c r="F52" s="8">
        <v>13</v>
      </c>
      <c r="G52" s="7">
        <v>4</v>
      </c>
      <c r="H52" s="7">
        <v>5</v>
      </c>
      <c r="I52" s="9">
        <v>13</v>
      </c>
      <c r="J52" s="10">
        <f t="shared" si="3"/>
        <v>13</v>
      </c>
      <c r="K52" s="11">
        <f t="shared" si="2"/>
        <v>1</v>
      </c>
      <c r="AP52" s="12"/>
    </row>
    <row r="53" spans="1:44">
      <c r="C53" s="7">
        <v>3</v>
      </c>
      <c r="D53" s="7" t="s">
        <v>18</v>
      </c>
      <c r="F53" s="8">
        <v>13</v>
      </c>
      <c r="G53" s="7">
        <v>4</v>
      </c>
      <c r="H53" s="7">
        <v>5</v>
      </c>
      <c r="I53" s="9">
        <v>13</v>
      </c>
      <c r="J53" s="10">
        <f t="shared" si="3"/>
        <v>13</v>
      </c>
      <c r="K53" s="11">
        <f t="shared" si="2"/>
        <v>1</v>
      </c>
      <c r="AP53" s="12"/>
    </row>
    <row r="54" spans="1:44">
      <c r="C54" s="7">
        <v>4</v>
      </c>
      <c r="D54" s="7" t="s">
        <v>18</v>
      </c>
      <c r="F54" s="8">
        <v>13</v>
      </c>
      <c r="G54" s="7">
        <v>4</v>
      </c>
      <c r="H54" s="7">
        <v>5</v>
      </c>
      <c r="I54" s="9">
        <v>13</v>
      </c>
      <c r="J54" s="10">
        <f t="shared" si="3"/>
        <v>13</v>
      </c>
      <c r="K54" s="11">
        <f t="shared" si="2"/>
        <v>1</v>
      </c>
      <c r="AP54" s="12"/>
    </row>
    <row r="55" spans="1:44">
      <c r="C55" s="7">
        <v>1</v>
      </c>
      <c r="D55" s="7" t="s">
        <v>35</v>
      </c>
      <c r="F55" s="8">
        <v>13</v>
      </c>
      <c r="G55" s="7">
        <v>3</v>
      </c>
      <c r="H55" s="7">
        <v>3</v>
      </c>
      <c r="I55" s="9">
        <v>4</v>
      </c>
      <c r="J55" s="10">
        <f t="shared" si="3"/>
        <v>4</v>
      </c>
      <c r="K55" s="11">
        <f t="shared" si="2"/>
        <v>1</v>
      </c>
      <c r="AP55" s="12"/>
    </row>
    <row r="56" spans="1:44">
      <c r="C56" s="7">
        <v>2</v>
      </c>
      <c r="D56" s="7" t="s">
        <v>35</v>
      </c>
      <c r="F56" s="8">
        <v>13</v>
      </c>
      <c r="G56" s="7">
        <v>3</v>
      </c>
      <c r="H56" s="7">
        <v>3</v>
      </c>
      <c r="I56" s="9">
        <v>4</v>
      </c>
      <c r="J56" s="10">
        <f t="shared" si="3"/>
        <v>4</v>
      </c>
      <c r="K56" s="11">
        <f t="shared" si="2"/>
        <v>1</v>
      </c>
      <c r="AP56" s="12"/>
    </row>
    <row r="57" spans="1:44">
      <c r="C57" s="7">
        <v>3</v>
      </c>
      <c r="D57" s="7" t="s">
        <v>35</v>
      </c>
      <c r="F57" s="8">
        <v>13</v>
      </c>
      <c r="G57" s="7">
        <v>3</v>
      </c>
      <c r="H57" s="7">
        <v>3</v>
      </c>
      <c r="I57" s="9">
        <v>4</v>
      </c>
      <c r="J57" s="10">
        <f t="shared" si="3"/>
        <v>4</v>
      </c>
      <c r="K57" s="11">
        <f t="shared" si="2"/>
        <v>1</v>
      </c>
      <c r="AP57" s="12"/>
    </row>
    <row r="58" spans="1:44">
      <c r="C58" s="7">
        <v>4</v>
      </c>
      <c r="D58" s="7" t="s">
        <v>35</v>
      </c>
      <c r="F58" s="8">
        <v>13</v>
      </c>
      <c r="G58" s="7">
        <v>3</v>
      </c>
      <c r="H58" s="7">
        <v>3</v>
      </c>
      <c r="I58" s="9">
        <v>4</v>
      </c>
      <c r="J58" s="10">
        <f t="shared" ref="J58:J124" si="5">I58-SUM(L58:AO58)</f>
        <v>4</v>
      </c>
      <c r="K58" s="11">
        <f t="shared" ref="K58:K124" si="6">J58/I58</f>
        <v>1</v>
      </c>
      <c r="AP58" s="12"/>
    </row>
    <row r="59" spans="1:44">
      <c r="C59" s="7">
        <v>5</v>
      </c>
      <c r="D59" s="7" t="s">
        <v>35</v>
      </c>
      <c r="F59" s="8">
        <v>13</v>
      </c>
      <c r="G59" s="7">
        <v>3</v>
      </c>
      <c r="H59" s="7">
        <v>3</v>
      </c>
      <c r="I59" s="9">
        <v>4</v>
      </c>
      <c r="J59" s="10">
        <f t="shared" si="5"/>
        <v>4</v>
      </c>
      <c r="K59" s="11">
        <f t="shared" si="6"/>
        <v>1</v>
      </c>
      <c r="AP59" s="12"/>
    </row>
    <row r="60" spans="1:44">
      <c r="C60" s="7">
        <v>6</v>
      </c>
      <c r="D60" s="7" t="s">
        <v>35</v>
      </c>
      <c r="F60" s="8">
        <v>13</v>
      </c>
      <c r="G60" s="7">
        <v>3</v>
      </c>
      <c r="H60" s="7">
        <v>3</v>
      </c>
      <c r="I60" s="9">
        <v>4</v>
      </c>
      <c r="J60" s="10">
        <f t="shared" si="5"/>
        <v>4</v>
      </c>
      <c r="K60" s="11">
        <f t="shared" si="6"/>
        <v>1</v>
      </c>
      <c r="AP60" s="12"/>
    </row>
    <row r="61" spans="1:44">
      <c r="A61" s="7">
        <v>14</v>
      </c>
      <c r="B61" s="7" t="s">
        <v>36</v>
      </c>
      <c r="F61" s="8"/>
      <c r="I61" s="9"/>
      <c r="J61" s="10"/>
      <c r="K61" s="11"/>
      <c r="AP61" s="12"/>
      <c r="AQ61" s="7">
        <v>50</v>
      </c>
      <c r="AR61" s="7" t="s">
        <v>157</v>
      </c>
    </row>
    <row r="62" spans="1:44">
      <c r="C62" s="7">
        <v>1</v>
      </c>
      <c r="D62" s="7" t="s">
        <v>37</v>
      </c>
      <c r="F62" s="8">
        <v>11</v>
      </c>
      <c r="G62" s="7">
        <v>3</v>
      </c>
      <c r="H62" s="7">
        <v>5</v>
      </c>
      <c r="I62" s="9">
        <v>21</v>
      </c>
      <c r="J62" s="10">
        <f t="shared" si="5"/>
        <v>21</v>
      </c>
      <c r="K62" s="11">
        <f t="shared" si="6"/>
        <v>1</v>
      </c>
      <c r="AP62" s="12"/>
    </row>
    <row r="63" spans="1:44">
      <c r="D63" s="7" t="s">
        <v>142</v>
      </c>
      <c r="E63" s="7">
        <v>1</v>
      </c>
      <c r="F63" s="8"/>
      <c r="I63" s="9"/>
      <c r="J63" s="10"/>
      <c r="K63" s="11"/>
      <c r="AP63" s="12"/>
    </row>
    <row r="64" spans="1:44">
      <c r="D64" s="7" t="s">
        <v>143</v>
      </c>
      <c r="E64" s="7">
        <v>1</v>
      </c>
      <c r="F64" s="8"/>
      <c r="I64" s="9"/>
      <c r="J64" s="10"/>
      <c r="K64" s="11"/>
      <c r="AP64" s="12"/>
    </row>
    <row r="65" spans="1:44">
      <c r="C65" s="7">
        <v>2</v>
      </c>
      <c r="D65" s="7" t="s">
        <v>38</v>
      </c>
      <c r="F65" s="8">
        <v>10</v>
      </c>
      <c r="G65" s="7">
        <v>2</v>
      </c>
      <c r="H65" s="7">
        <v>4</v>
      </c>
      <c r="I65" s="9">
        <v>21</v>
      </c>
      <c r="J65" s="10">
        <f t="shared" si="5"/>
        <v>21</v>
      </c>
      <c r="K65" s="11">
        <f t="shared" si="6"/>
        <v>1</v>
      </c>
      <c r="AP65" s="12"/>
    </row>
    <row r="66" spans="1:44">
      <c r="D66" s="7" t="s">
        <v>140</v>
      </c>
      <c r="E66" s="7">
        <v>1</v>
      </c>
      <c r="F66" s="8"/>
      <c r="I66" s="9"/>
      <c r="J66" s="10"/>
      <c r="K66" s="11"/>
      <c r="AP66" s="12"/>
    </row>
    <row r="67" spans="1:44">
      <c r="D67" s="7" t="s">
        <v>141</v>
      </c>
      <c r="E67" s="7">
        <v>1</v>
      </c>
      <c r="F67" s="8"/>
      <c r="I67" s="9"/>
      <c r="J67" s="10"/>
      <c r="K67" s="11"/>
      <c r="AP67" s="12"/>
    </row>
    <row r="68" spans="1:44">
      <c r="A68" s="7">
        <v>15</v>
      </c>
      <c r="B68" s="7" t="s">
        <v>39</v>
      </c>
      <c r="F68" s="8"/>
      <c r="I68" s="9"/>
      <c r="J68" s="10"/>
      <c r="K68" s="11"/>
      <c r="AP68" s="12"/>
      <c r="AR68" s="7" t="s">
        <v>158</v>
      </c>
    </row>
    <row r="69" spans="1:44">
      <c r="C69" s="7" t="s">
        <v>40</v>
      </c>
      <c r="D69" s="7" t="s">
        <v>43</v>
      </c>
      <c r="F69" s="8">
        <v>12</v>
      </c>
      <c r="G69" s="7">
        <v>4</v>
      </c>
      <c r="H69" s="7">
        <v>4</v>
      </c>
      <c r="I69" s="9">
        <v>5</v>
      </c>
      <c r="J69" s="10">
        <f t="shared" si="5"/>
        <v>5</v>
      </c>
      <c r="K69" s="11">
        <f t="shared" si="6"/>
        <v>1</v>
      </c>
      <c r="AP69" s="12"/>
      <c r="AQ69" s="7">
        <v>75</v>
      </c>
      <c r="AR69" s="7" t="s">
        <v>159</v>
      </c>
    </row>
    <row r="70" spans="1:44">
      <c r="A70" s="7">
        <v>16</v>
      </c>
      <c r="B70" s="7" t="s">
        <v>41</v>
      </c>
      <c r="F70" s="8"/>
      <c r="I70" s="9"/>
      <c r="J70" s="10"/>
      <c r="K70" s="11"/>
      <c r="AP70" s="12"/>
    </row>
    <row r="71" spans="1:44">
      <c r="C71" s="7">
        <v>1</v>
      </c>
      <c r="D71" s="7" t="s">
        <v>44</v>
      </c>
      <c r="F71" s="8">
        <v>12</v>
      </c>
      <c r="G71" s="7">
        <v>4</v>
      </c>
      <c r="H71" s="7">
        <v>4</v>
      </c>
      <c r="I71" s="9">
        <v>5</v>
      </c>
      <c r="J71" s="10">
        <f t="shared" si="5"/>
        <v>5</v>
      </c>
      <c r="K71" s="11">
        <f t="shared" si="6"/>
        <v>1</v>
      </c>
      <c r="AP71" s="12"/>
    </row>
    <row r="72" spans="1:44">
      <c r="C72" s="7">
        <v>2</v>
      </c>
      <c r="D72" s="7" t="s">
        <v>44</v>
      </c>
      <c r="F72" s="8">
        <v>12</v>
      </c>
      <c r="G72" s="7">
        <v>4</v>
      </c>
      <c r="H72" s="7">
        <v>4</v>
      </c>
      <c r="I72" s="9">
        <v>5</v>
      </c>
      <c r="J72" s="10">
        <f t="shared" si="5"/>
        <v>5</v>
      </c>
      <c r="K72" s="11">
        <f t="shared" si="6"/>
        <v>1</v>
      </c>
      <c r="AP72" s="12"/>
    </row>
    <row r="73" spans="1:44">
      <c r="C73" s="7">
        <v>3</v>
      </c>
      <c r="D73" s="7" t="s">
        <v>44</v>
      </c>
      <c r="F73" s="8">
        <v>12</v>
      </c>
      <c r="G73" s="7">
        <v>4</v>
      </c>
      <c r="H73" s="7">
        <v>4</v>
      </c>
      <c r="I73" s="9">
        <v>5</v>
      </c>
      <c r="J73" s="10">
        <f t="shared" si="5"/>
        <v>5</v>
      </c>
      <c r="K73" s="11">
        <f t="shared" si="6"/>
        <v>1</v>
      </c>
      <c r="AP73" s="12"/>
    </row>
    <row r="74" spans="1:44">
      <c r="A74" s="7">
        <v>17</v>
      </c>
      <c r="B74" s="7" t="s">
        <v>45</v>
      </c>
      <c r="F74" s="8"/>
      <c r="I74" s="9"/>
      <c r="J74" s="10"/>
      <c r="K74" s="11"/>
      <c r="AP74" s="12"/>
    </row>
    <row r="75" spans="1:44">
      <c r="C75" s="7">
        <v>1</v>
      </c>
      <c r="D75" s="7" t="s">
        <v>46</v>
      </c>
      <c r="F75" s="8">
        <v>10</v>
      </c>
      <c r="G75" s="7">
        <v>2</v>
      </c>
      <c r="H75" s="7" t="s">
        <v>144</v>
      </c>
      <c r="I75" s="9">
        <v>24</v>
      </c>
      <c r="J75" s="10">
        <f t="shared" si="5"/>
        <v>24</v>
      </c>
      <c r="K75" s="11">
        <f t="shared" si="6"/>
        <v>1</v>
      </c>
      <c r="AP75" s="12"/>
    </row>
    <row r="76" spans="1:44">
      <c r="A76" s="7">
        <v>18</v>
      </c>
      <c r="B76" s="7" t="s">
        <v>47</v>
      </c>
      <c r="F76" s="8"/>
      <c r="I76" s="9"/>
      <c r="J76" s="10"/>
      <c r="K76" s="11"/>
      <c r="AP76" s="12"/>
    </row>
    <row r="77" spans="1:44">
      <c r="C77" s="7">
        <v>1</v>
      </c>
      <c r="D77" s="7" t="s">
        <v>138</v>
      </c>
      <c r="F77" s="8">
        <v>12</v>
      </c>
      <c r="G77" s="7">
        <v>1</v>
      </c>
      <c r="H77" s="7">
        <v>1</v>
      </c>
      <c r="I77" s="9">
        <v>7</v>
      </c>
      <c r="J77" s="10">
        <f t="shared" si="5"/>
        <v>7</v>
      </c>
      <c r="K77" s="11">
        <f t="shared" si="6"/>
        <v>1</v>
      </c>
      <c r="AP77" s="12"/>
    </row>
    <row r="78" spans="1:44">
      <c r="C78" s="7">
        <v>2</v>
      </c>
      <c r="D78" s="7" t="s">
        <v>138</v>
      </c>
      <c r="F78" s="8">
        <v>12</v>
      </c>
      <c r="G78" s="7">
        <v>1</v>
      </c>
      <c r="H78" s="7">
        <v>1</v>
      </c>
      <c r="I78" s="9">
        <v>7</v>
      </c>
      <c r="J78" s="10">
        <f t="shared" si="5"/>
        <v>7</v>
      </c>
      <c r="K78" s="11">
        <f t="shared" si="6"/>
        <v>1</v>
      </c>
      <c r="AP78" s="12"/>
    </row>
    <row r="79" spans="1:44">
      <c r="C79" s="7">
        <v>3</v>
      </c>
      <c r="D79" s="7" t="s">
        <v>138</v>
      </c>
      <c r="F79" s="8">
        <v>12</v>
      </c>
      <c r="G79" s="7">
        <v>1</v>
      </c>
      <c r="H79" s="7">
        <v>1</v>
      </c>
      <c r="I79" s="9">
        <v>7</v>
      </c>
      <c r="J79" s="10">
        <f t="shared" si="5"/>
        <v>7</v>
      </c>
      <c r="K79" s="11">
        <f t="shared" si="6"/>
        <v>1</v>
      </c>
      <c r="AP79" s="12"/>
    </row>
    <row r="80" spans="1:44">
      <c r="C80" s="7">
        <v>4</v>
      </c>
      <c r="D80" s="7" t="s">
        <v>138</v>
      </c>
      <c r="F80" s="8">
        <v>12</v>
      </c>
      <c r="G80" s="7">
        <v>1</v>
      </c>
      <c r="H80" s="7">
        <v>1</v>
      </c>
      <c r="I80" s="9">
        <v>7</v>
      </c>
      <c r="J80" s="10">
        <f t="shared" si="5"/>
        <v>7</v>
      </c>
      <c r="K80" s="11">
        <f t="shared" si="6"/>
        <v>1</v>
      </c>
      <c r="AP80" s="12"/>
    </row>
    <row r="81" spans="1:42">
      <c r="A81" s="7">
        <v>19</v>
      </c>
      <c r="B81" s="7" t="s">
        <v>48</v>
      </c>
      <c r="F81" s="8"/>
      <c r="I81" s="9"/>
      <c r="J81" s="10"/>
      <c r="K81" s="11"/>
      <c r="AP81" s="12"/>
    </row>
    <row r="82" spans="1:42">
      <c r="C82" s="7">
        <v>1</v>
      </c>
      <c r="D82" s="7" t="s">
        <v>84</v>
      </c>
      <c r="F82" s="8">
        <v>12</v>
      </c>
      <c r="G82" s="7">
        <v>4</v>
      </c>
      <c r="H82" s="7">
        <v>4</v>
      </c>
      <c r="I82" s="9">
        <v>7</v>
      </c>
      <c r="J82" s="10">
        <f t="shared" si="5"/>
        <v>7</v>
      </c>
      <c r="K82" s="11">
        <f t="shared" si="6"/>
        <v>1</v>
      </c>
      <c r="AP82" s="12"/>
    </row>
    <row r="83" spans="1:42">
      <c r="C83" s="7">
        <v>2</v>
      </c>
      <c r="D83" s="7" t="s">
        <v>84</v>
      </c>
      <c r="F83" s="8">
        <v>12</v>
      </c>
      <c r="G83" s="7">
        <v>4</v>
      </c>
      <c r="H83" s="7">
        <v>4</v>
      </c>
      <c r="I83" s="9">
        <v>7</v>
      </c>
      <c r="J83" s="10">
        <f t="shared" si="5"/>
        <v>7</v>
      </c>
      <c r="K83" s="11">
        <f t="shared" si="6"/>
        <v>1</v>
      </c>
      <c r="AP83" s="12"/>
    </row>
    <row r="84" spans="1:42">
      <c r="C84" s="7">
        <v>3</v>
      </c>
      <c r="D84" s="7" t="s">
        <v>84</v>
      </c>
      <c r="F84" s="8">
        <v>12</v>
      </c>
      <c r="G84" s="7">
        <v>4</v>
      </c>
      <c r="H84" s="7">
        <v>4</v>
      </c>
      <c r="I84" s="9">
        <v>7</v>
      </c>
      <c r="J84" s="10">
        <f t="shared" si="5"/>
        <v>7</v>
      </c>
      <c r="K84" s="11">
        <f t="shared" si="6"/>
        <v>1</v>
      </c>
      <c r="AP84" s="12"/>
    </row>
    <row r="85" spans="1:42">
      <c r="A85" s="7">
        <v>20</v>
      </c>
      <c r="B85" s="7" t="s">
        <v>49</v>
      </c>
      <c r="F85" s="8"/>
      <c r="I85" s="9"/>
      <c r="J85" s="10"/>
      <c r="K85" s="11"/>
      <c r="AP85" s="12"/>
    </row>
    <row r="86" spans="1:42">
      <c r="C86" s="7">
        <v>1</v>
      </c>
      <c r="D86" s="7" t="s">
        <v>50</v>
      </c>
      <c r="F86" s="8">
        <v>12</v>
      </c>
      <c r="G86" s="7">
        <v>4</v>
      </c>
      <c r="H86" s="7">
        <v>4</v>
      </c>
      <c r="I86" s="9">
        <v>5</v>
      </c>
      <c r="J86" s="10">
        <f t="shared" si="5"/>
        <v>5</v>
      </c>
      <c r="K86" s="11">
        <f t="shared" si="6"/>
        <v>1</v>
      </c>
      <c r="AP86" s="12"/>
    </row>
    <row r="87" spans="1:42">
      <c r="C87" s="7">
        <v>2</v>
      </c>
      <c r="D87" s="7" t="s">
        <v>50</v>
      </c>
      <c r="F87" s="8">
        <v>12</v>
      </c>
      <c r="G87" s="7">
        <v>4</v>
      </c>
      <c r="H87" s="7">
        <v>4</v>
      </c>
      <c r="I87" s="9">
        <v>5</v>
      </c>
      <c r="J87" s="10">
        <f t="shared" si="5"/>
        <v>5</v>
      </c>
      <c r="K87" s="11">
        <f t="shared" si="6"/>
        <v>1</v>
      </c>
      <c r="AP87" s="12"/>
    </row>
    <row r="88" spans="1:42">
      <c r="C88" s="7">
        <v>3</v>
      </c>
      <c r="D88" s="7" t="s">
        <v>50</v>
      </c>
      <c r="F88" s="8">
        <v>12</v>
      </c>
      <c r="G88" s="7">
        <v>4</v>
      </c>
      <c r="H88" s="7">
        <v>4</v>
      </c>
      <c r="I88" s="9">
        <v>5</v>
      </c>
      <c r="J88" s="10">
        <f t="shared" si="5"/>
        <v>5</v>
      </c>
      <c r="K88" s="11">
        <f t="shared" si="6"/>
        <v>1</v>
      </c>
      <c r="AP88" s="12"/>
    </row>
    <row r="89" spans="1:42">
      <c r="C89" s="7">
        <v>1</v>
      </c>
      <c r="D89" s="7" t="s">
        <v>85</v>
      </c>
      <c r="F89" s="8">
        <v>10</v>
      </c>
      <c r="G89" s="7">
        <v>1</v>
      </c>
      <c r="H89" s="7">
        <v>1</v>
      </c>
      <c r="I89" s="9">
        <v>3</v>
      </c>
      <c r="J89" s="10">
        <f t="shared" si="5"/>
        <v>3</v>
      </c>
      <c r="K89" s="11">
        <f t="shared" si="6"/>
        <v>1</v>
      </c>
      <c r="AP89" s="12"/>
    </row>
    <row r="90" spans="1:42">
      <c r="C90" s="7">
        <v>2</v>
      </c>
      <c r="D90" s="7" t="s">
        <v>85</v>
      </c>
      <c r="F90" s="8">
        <v>10</v>
      </c>
      <c r="G90" s="7">
        <v>1</v>
      </c>
      <c r="H90" s="7">
        <v>1</v>
      </c>
      <c r="I90" s="9">
        <v>3</v>
      </c>
      <c r="J90" s="10">
        <f t="shared" si="5"/>
        <v>3</v>
      </c>
      <c r="K90" s="11">
        <f t="shared" si="6"/>
        <v>1</v>
      </c>
      <c r="AP90" s="12"/>
    </row>
    <row r="91" spans="1:42">
      <c r="C91" s="7">
        <v>3</v>
      </c>
      <c r="D91" s="7" t="s">
        <v>85</v>
      </c>
      <c r="F91" s="8">
        <v>10</v>
      </c>
      <c r="G91" s="7">
        <v>1</v>
      </c>
      <c r="H91" s="7">
        <v>1</v>
      </c>
      <c r="I91" s="9">
        <v>3</v>
      </c>
      <c r="J91" s="10">
        <f t="shared" si="5"/>
        <v>3</v>
      </c>
      <c r="K91" s="11">
        <f t="shared" si="6"/>
        <v>1</v>
      </c>
      <c r="AP91" s="12"/>
    </row>
    <row r="92" spans="1:42">
      <c r="C92" s="7">
        <v>4</v>
      </c>
      <c r="D92" s="7" t="s">
        <v>85</v>
      </c>
      <c r="F92" s="8">
        <v>10</v>
      </c>
      <c r="G92" s="7">
        <v>1</v>
      </c>
      <c r="H92" s="7">
        <v>1</v>
      </c>
      <c r="I92" s="9">
        <v>3</v>
      </c>
      <c r="J92" s="10">
        <f t="shared" si="5"/>
        <v>3</v>
      </c>
      <c r="K92" s="11">
        <f t="shared" si="6"/>
        <v>1</v>
      </c>
      <c r="AP92" s="12"/>
    </row>
    <row r="93" spans="1:42">
      <c r="C93" s="7">
        <v>5</v>
      </c>
      <c r="D93" s="7" t="s">
        <v>85</v>
      </c>
      <c r="F93" s="8">
        <v>10</v>
      </c>
      <c r="G93" s="7">
        <v>1</v>
      </c>
      <c r="H93" s="7">
        <v>1</v>
      </c>
      <c r="I93" s="9">
        <v>3</v>
      </c>
      <c r="J93" s="10">
        <f t="shared" si="5"/>
        <v>3</v>
      </c>
      <c r="K93" s="11">
        <f t="shared" si="6"/>
        <v>1</v>
      </c>
      <c r="AP93" s="12"/>
    </row>
    <row r="94" spans="1:42">
      <c r="C94" s="7">
        <v>6</v>
      </c>
      <c r="D94" s="7" t="s">
        <v>85</v>
      </c>
      <c r="F94" s="8">
        <v>10</v>
      </c>
      <c r="G94" s="7">
        <v>1</v>
      </c>
      <c r="H94" s="7">
        <v>1</v>
      </c>
      <c r="I94" s="9">
        <v>3</v>
      </c>
      <c r="J94" s="10">
        <f t="shared" si="5"/>
        <v>3</v>
      </c>
      <c r="K94" s="11">
        <f t="shared" si="6"/>
        <v>1</v>
      </c>
      <c r="AP94" s="12"/>
    </row>
    <row r="95" spans="1:42">
      <c r="C95" s="7">
        <v>7</v>
      </c>
      <c r="D95" s="7" t="s">
        <v>85</v>
      </c>
      <c r="F95" s="8">
        <v>10</v>
      </c>
      <c r="G95" s="7">
        <v>1</v>
      </c>
      <c r="H95" s="7">
        <v>1</v>
      </c>
      <c r="I95" s="9">
        <v>3</v>
      </c>
      <c r="J95" s="10">
        <f t="shared" si="5"/>
        <v>3</v>
      </c>
      <c r="K95" s="11">
        <f t="shared" si="6"/>
        <v>1</v>
      </c>
      <c r="AP95" s="12"/>
    </row>
    <row r="96" spans="1:42">
      <c r="C96" s="13" t="s">
        <v>51</v>
      </c>
      <c r="D96" s="7" t="s">
        <v>52</v>
      </c>
      <c r="F96" s="8">
        <v>10</v>
      </c>
      <c r="I96" s="9">
        <v>14</v>
      </c>
      <c r="J96" s="10">
        <f t="shared" si="5"/>
        <v>14</v>
      </c>
      <c r="K96" s="11">
        <f t="shared" si="6"/>
        <v>1</v>
      </c>
      <c r="AP96" s="12"/>
    </row>
    <row r="97" spans="1:44">
      <c r="A97" s="7">
        <v>21</v>
      </c>
      <c r="B97" s="7" t="s">
        <v>53</v>
      </c>
      <c r="F97" s="8"/>
      <c r="I97" s="9"/>
      <c r="J97" s="10"/>
      <c r="K97" s="11"/>
      <c r="AP97" s="12"/>
      <c r="AR97" s="7" t="s">
        <v>160</v>
      </c>
    </row>
    <row r="98" spans="1:44">
      <c r="C98" s="7" t="s">
        <v>55</v>
      </c>
      <c r="D98" s="7" t="s">
        <v>54</v>
      </c>
      <c r="F98" s="8" t="s">
        <v>146</v>
      </c>
      <c r="G98" s="7">
        <v>4</v>
      </c>
      <c r="H98" s="7">
        <v>4</v>
      </c>
      <c r="I98" s="9">
        <v>16</v>
      </c>
      <c r="J98" s="10">
        <f t="shared" si="5"/>
        <v>16</v>
      </c>
      <c r="K98" s="11">
        <f t="shared" si="6"/>
        <v>1</v>
      </c>
      <c r="AP98" s="12"/>
      <c r="AQ98" s="7">
        <v>35</v>
      </c>
      <c r="AR98" s="7" t="s">
        <v>161</v>
      </c>
    </row>
    <row r="99" spans="1:44">
      <c r="D99" s="7" t="s">
        <v>87</v>
      </c>
      <c r="E99" s="7">
        <v>4</v>
      </c>
      <c r="F99" s="8"/>
      <c r="I99" s="9"/>
      <c r="J99" s="10"/>
      <c r="K99" s="11"/>
      <c r="AP99" s="12"/>
    </row>
    <row r="100" spans="1:44">
      <c r="C100" s="7">
        <v>1</v>
      </c>
      <c r="D100" s="7" t="s">
        <v>84</v>
      </c>
      <c r="F100" s="8">
        <v>12</v>
      </c>
      <c r="G100" s="7">
        <v>4</v>
      </c>
      <c r="H100" s="7">
        <v>4</v>
      </c>
      <c r="I100" s="9">
        <v>7</v>
      </c>
      <c r="J100" s="10">
        <f t="shared" si="5"/>
        <v>7</v>
      </c>
      <c r="K100" s="11">
        <f t="shared" si="6"/>
        <v>1</v>
      </c>
      <c r="AP100" s="12"/>
    </row>
    <row r="101" spans="1:44">
      <c r="C101" s="7">
        <v>2</v>
      </c>
      <c r="D101" s="7" t="s">
        <v>84</v>
      </c>
      <c r="F101" s="8">
        <v>12</v>
      </c>
      <c r="G101" s="7">
        <v>4</v>
      </c>
      <c r="H101" s="7">
        <v>4</v>
      </c>
      <c r="I101" s="9">
        <v>7</v>
      </c>
      <c r="J101" s="10">
        <f t="shared" si="5"/>
        <v>7</v>
      </c>
      <c r="K101" s="11">
        <f t="shared" si="6"/>
        <v>1</v>
      </c>
      <c r="AP101" s="12"/>
    </row>
    <row r="102" spans="1:44">
      <c r="A102" s="7">
        <v>23</v>
      </c>
      <c r="B102" s="7" t="s">
        <v>56</v>
      </c>
      <c r="F102" s="8"/>
      <c r="I102" s="9"/>
      <c r="J102" s="10"/>
      <c r="K102" s="11"/>
      <c r="AP102" s="12"/>
    </row>
    <row r="103" spans="1:44">
      <c r="C103" s="7">
        <v>1</v>
      </c>
      <c r="D103" s="7" t="s">
        <v>57</v>
      </c>
      <c r="F103" s="8">
        <v>12</v>
      </c>
      <c r="G103" s="7">
        <v>4</v>
      </c>
      <c r="H103" s="7">
        <v>4</v>
      </c>
      <c r="I103" s="9">
        <v>5</v>
      </c>
      <c r="J103" s="10">
        <f t="shared" si="5"/>
        <v>5</v>
      </c>
      <c r="K103" s="11">
        <f t="shared" si="6"/>
        <v>1</v>
      </c>
      <c r="AP103" s="12"/>
    </row>
    <row r="104" spans="1:44">
      <c r="C104" s="7">
        <v>2</v>
      </c>
      <c r="D104" s="7" t="s">
        <v>57</v>
      </c>
      <c r="F104" s="8">
        <v>12</v>
      </c>
      <c r="G104" s="7">
        <v>4</v>
      </c>
      <c r="H104" s="7">
        <v>4</v>
      </c>
      <c r="I104" s="9">
        <v>5</v>
      </c>
      <c r="J104" s="10">
        <f t="shared" si="5"/>
        <v>5</v>
      </c>
      <c r="K104" s="11">
        <f t="shared" si="6"/>
        <v>1</v>
      </c>
      <c r="AP104" s="12"/>
    </row>
    <row r="105" spans="1:44">
      <c r="C105" s="7">
        <v>3</v>
      </c>
      <c r="D105" s="7" t="s">
        <v>57</v>
      </c>
      <c r="F105" s="8">
        <v>12</v>
      </c>
      <c r="G105" s="7">
        <v>4</v>
      </c>
      <c r="H105" s="7">
        <v>4</v>
      </c>
      <c r="I105" s="9">
        <v>5</v>
      </c>
      <c r="J105" s="10">
        <f t="shared" si="5"/>
        <v>5</v>
      </c>
      <c r="K105" s="11">
        <f t="shared" si="6"/>
        <v>1</v>
      </c>
      <c r="AP105" s="12"/>
    </row>
    <row r="106" spans="1:44">
      <c r="A106" s="7">
        <v>26</v>
      </c>
      <c r="B106" s="7" t="s">
        <v>162</v>
      </c>
      <c r="F106" s="8"/>
      <c r="I106" s="9"/>
      <c r="J106" s="10"/>
      <c r="K106" s="11"/>
      <c r="AP106" s="12"/>
      <c r="AR106" s="7" t="s">
        <v>163</v>
      </c>
    </row>
    <row r="107" spans="1:44">
      <c r="A107" s="7">
        <v>27</v>
      </c>
      <c r="B107" s="7" t="s">
        <v>58</v>
      </c>
      <c r="F107" s="8"/>
      <c r="I107" s="9"/>
      <c r="J107" s="10"/>
      <c r="K107" s="11"/>
      <c r="AP107" s="12"/>
      <c r="AR107" s="7" t="s">
        <v>164</v>
      </c>
    </row>
    <row r="108" spans="1:44">
      <c r="C108" s="7">
        <v>1</v>
      </c>
      <c r="D108" s="7" t="s">
        <v>18</v>
      </c>
      <c r="F108" s="8">
        <v>13</v>
      </c>
      <c r="G108" s="7">
        <v>4</v>
      </c>
      <c r="H108" s="7">
        <v>5</v>
      </c>
      <c r="I108" s="9">
        <v>13</v>
      </c>
      <c r="J108" s="10">
        <f t="shared" si="5"/>
        <v>13</v>
      </c>
      <c r="K108" s="11">
        <f t="shared" si="6"/>
        <v>1</v>
      </c>
      <c r="AP108" s="12"/>
      <c r="AQ108" s="7">
        <v>60</v>
      </c>
      <c r="AR108" s="7" t="s">
        <v>157</v>
      </c>
    </row>
    <row r="109" spans="1:44">
      <c r="C109" s="7">
        <v>2</v>
      </c>
      <c r="D109" s="7" t="s">
        <v>18</v>
      </c>
      <c r="F109" s="8">
        <v>13</v>
      </c>
      <c r="G109" s="7">
        <v>4</v>
      </c>
      <c r="H109" s="7">
        <v>5</v>
      </c>
      <c r="I109" s="9">
        <v>13</v>
      </c>
      <c r="J109" s="10">
        <f t="shared" si="5"/>
        <v>13</v>
      </c>
      <c r="K109" s="11">
        <f t="shared" si="6"/>
        <v>1</v>
      </c>
      <c r="AP109" s="12"/>
    </row>
    <row r="110" spans="1:44">
      <c r="C110" s="7">
        <v>3</v>
      </c>
      <c r="D110" s="7" t="s">
        <v>18</v>
      </c>
      <c r="F110" s="8">
        <v>13</v>
      </c>
      <c r="G110" s="7">
        <v>4</v>
      </c>
      <c r="H110" s="7">
        <v>5</v>
      </c>
      <c r="I110" s="9">
        <v>13</v>
      </c>
      <c r="J110" s="10">
        <f t="shared" si="5"/>
        <v>13</v>
      </c>
      <c r="K110" s="11">
        <f t="shared" si="6"/>
        <v>1</v>
      </c>
      <c r="AP110" s="12"/>
    </row>
    <row r="111" spans="1:44">
      <c r="C111" s="7">
        <v>4</v>
      </c>
      <c r="D111" s="7" t="s">
        <v>18</v>
      </c>
      <c r="F111" s="8">
        <v>13</v>
      </c>
      <c r="G111" s="7">
        <v>4</v>
      </c>
      <c r="H111" s="7">
        <v>5</v>
      </c>
      <c r="I111" s="9">
        <v>13</v>
      </c>
      <c r="J111" s="10">
        <f t="shared" si="5"/>
        <v>13</v>
      </c>
      <c r="K111" s="11">
        <f t="shared" si="6"/>
        <v>1</v>
      </c>
      <c r="AP111" s="12"/>
    </row>
    <row r="112" spans="1:44">
      <c r="C112" s="7">
        <v>5</v>
      </c>
      <c r="D112" s="7" t="s">
        <v>18</v>
      </c>
      <c r="F112" s="8">
        <v>13</v>
      </c>
      <c r="G112" s="7">
        <v>4</v>
      </c>
      <c r="H112" s="7">
        <v>5</v>
      </c>
      <c r="I112" s="9">
        <v>13</v>
      </c>
      <c r="J112" s="10">
        <f t="shared" si="5"/>
        <v>13</v>
      </c>
      <c r="K112" s="11">
        <f t="shared" si="6"/>
        <v>1</v>
      </c>
      <c r="AP112" s="12"/>
    </row>
    <row r="113" spans="1:44">
      <c r="A113" s="7">
        <v>28</v>
      </c>
      <c r="B113" s="7" t="s">
        <v>59</v>
      </c>
      <c r="F113" s="8"/>
      <c r="I113" s="9"/>
      <c r="J113" s="10"/>
      <c r="K113" s="11"/>
      <c r="AP113" s="12"/>
    </row>
    <row r="114" spans="1:44">
      <c r="B114" s="7" t="s">
        <v>64</v>
      </c>
      <c r="C114" s="7">
        <v>1</v>
      </c>
      <c r="D114" s="7" t="s">
        <v>13</v>
      </c>
      <c r="F114" s="8">
        <v>12</v>
      </c>
      <c r="G114" s="7">
        <v>4</v>
      </c>
      <c r="H114" s="7">
        <v>4</v>
      </c>
      <c r="I114" s="9">
        <v>7</v>
      </c>
      <c r="J114" s="10">
        <f t="shared" si="5"/>
        <v>7</v>
      </c>
      <c r="K114" s="11">
        <f t="shared" si="6"/>
        <v>1</v>
      </c>
      <c r="AP114" s="12"/>
      <c r="AQ114" s="7">
        <v>31.5</v>
      </c>
      <c r="AR114" s="7" t="s">
        <v>165</v>
      </c>
    </row>
    <row r="115" spans="1:44">
      <c r="B115" s="7" t="s">
        <v>65</v>
      </c>
      <c r="C115" s="7">
        <v>2</v>
      </c>
      <c r="D115" s="7" t="s">
        <v>13</v>
      </c>
      <c r="F115" s="8">
        <v>12</v>
      </c>
      <c r="G115" s="7">
        <v>4</v>
      </c>
      <c r="H115" s="7">
        <v>4</v>
      </c>
      <c r="I115" s="9">
        <v>7</v>
      </c>
      <c r="J115" s="10">
        <f t="shared" si="5"/>
        <v>7</v>
      </c>
      <c r="K115" s="11">
        <f t="shared" si="6"/>
        <v>1</v>
      </c>
      <c r="AP115" s="12"/>
    </row>
    <row r="116" spans="1:44">
      <c r="B116" s="7" t="s">
        <v>66</v>
      </c>
      <c r="C116" s="7">
        <v>3</v>
      </c>
      <c r="D116" s="7" t="s">
        <v>13</v>
      </c>
      <c r="F116" s="8">
        <v>12</v>
      </c>
      <c r="G116" s="7">
        <v>4</v>
      </c>
      <c r="H116" s="7">
        <v>4</v>
      </c>
      <c r="I116" s="9">
        <v>7</v>
      </c>
      <c r="J116" s="10">
        <f t="shared" si="5"/>
        <v>7</v>
      </c>
      <c r="K116" s="11">
        <f t="shared" si="6"/>
        <v>1</v>
      </c>
      <c r="AP116" s="12"/>
    </row>
    <row r="117" spans="1:44">
      <c r="A117" s="7">
        <v>30</v>
      </c>
      <c r="B117" s="7" t="s">
        <v>60</v>
      </c>
      <c r="F117" s="8"/>
      <c r="I117" s="9"/>
      <c r="J117" s="10"/>
      <c r="K117" s="11"/>
      <c r="AP117" s="12"/>
      <c r="AR117" s="7" t="s">
        <v>185</v>
      </c>
    </row>
    <row r="118" spans="1:44">
      <c r="C118" s="7">
        <v>1</v>
      </c>
      <c r="D118" s="7" t="s">
        <v>83</v>
      </c>
      <c r="F118" s="8">
        <v>12</v>
      </c>
      <c r="G118" s="7">
        <v>5</v>
      </c>
      <c r="H118" s="7">
        <v>3</v>
      </c>
      <c r="I118" s="9">
        <v>16</v>
      </c>
      <c r="J118" s="10">
        <f t="shared" si="5"/>
        <v>16</v>
      </c>
      <c r="K118" s="11">
        <f t="shared" si="6"/>
        <v>1</v>
      </c>
      <c r="AP118" s="12"/>
      <c r="AQ118" s="7">
        <v>201.2</v>
      </c>
      <c r="AR118" s="7" t="s">
        <v>172</v>
      </c>
    </row>
    <row r="119" spans="1:44">
      <c r="C119" s="7">
        <v>2</v>
      </c>
      <c r="D119" s="7" t="s">
        <v>13</v>
      </c>
      <c r="F119" s="8">
        <v>12</v>
      </c>
      <c r="G119" s="7">
        <v>4</v>
      </c>
      <c r="H119" s="7">
        <v>4</v>
      </c>
      <c r="I119" s="9">
        <v>7</v>
      </c>
      <c r="J119" s="10">
        <f t="shared" si="5"/>
        <v>7</v>
      </c>
      <c r="K119" s="11">
        <f t="shared" si="6"/>
        <v>1</v>
      </c>
      <c r="AP119" s="12"/>
    </row>
    <row r="120" spans="1:44">
      <c r="C120" s="7">
        <v>3</v>
      </c>
      <c r="D120" s="7" t="s">
        <v>13</v>
      </c>
      <c r="F120" s="8">
        <v>12</v>
      </c>
      <c r="G120" s="7">
        <v>4</v>
      </c>
      <c r="H120" s="7">
        <v>4</v>
      </c>
      <c r="I120" s="9">
        <v>7</v>
      </c>
      <c r="J120" s="10">
        <f t="shared" si="5"/>
        <v>7</v>
      </c>
      <c r="K120" s="11">
        <f t="shared" si="6"/>
        <v>1</v>
      </c>
      <c r="AP120" s="12"/>
    </row>
    <row r="121" spans="1:44">
      <c r="C121" s="7">
        <v>4</v>
      </c>
      <c r="D121" s="7" t="s">
        <v>13</v>
      </c>
      <c r="F121" s="8">
        <v>12</v>
      </c>
      <c r="G121" s="7">
        <v>4</v>
      </c>
      <c r="H121" s="7">
        <v>4</v>
      </c>
      <c r="I121" s="9">
        <v>7</v>
      </c>
      <c r="J121" s="10">
        <f t="shared" si="5"/>
        <v>7</v>
      </c>
      <c r="K121" s="11">
        <f t="shared" si="6"/>
        <v>1</v>
      </c>
      <c r="AP121" s="12"/>
    </row>
    <row r="122" spans="1:44">
      <c r="A122" s="7" t="s">
        <v>61</v>
      </c>
      <c r="B122" s="7" t="s">
        <v>62</v>
      </c>
      <c r="F122" s="8"/>
      <c r="I122" s="9"/>
      <c r="J122" s="10"/>
      <c r="K122" s="11"/>
      <c r="AP122" s="12"/>
      <c r="AR122" s="7" t="s">
        <v>166</v>
      </c>
    </row>
    <row r="123" spans="1:44">
      <c r="C123" s="7">
        <v>1</v>
      </c>
      <c r="D123" s="7" t="s">
        <v>33</v>
      </c>
      <c r="F123" s="8">
        <v>15</v>
      </c>
      <c r="G123" s="7">
        <v>4</v>
      </c>
      <c r="H123" s="7">
        <v>5</v>
      </c>
      <c r="I123" s="9">
        <v>7</v>
      </c>
      <c r="J123" s="10">
        <f t="shared" si="5"/>
        <v>7</v>
      </c>
      <c r="K123" s="11">
        <f t="shared" si="6"/>
        <v>1</v>
      </c>
      <c r="AP123" s="12"/>
    </row>
    <row r="124" spans="1:44">
      <c r="C124" s="7">
        <v>2</v>
      </c>
      <c r="D124" s="7" t="s">
        <v>33</v>
      </c>
      <c r="F124" s="8">
        <v>15</v>
      </c>
      <c r="G124" s="7">
        <v>4</v>
      </c>
      <c r="H124" s="7">
        <v>5</v>
      </c>
      <c r="I124" s="9">
        <v>7</v>
      </c>
      <c r="J124" s="10">
        <f t="shared" si="5"/>
        <v>7</v>
      </c>
      <c r="K124" s="11">
        <f t="shared" si="6"/>
        <v>1</v>
      </c>
      <c r="AP124" s="12"/>
    </row>
    <row r="125" spans="1:44">
      <c r="A125" s="7">
        <v>33</v>
      </c>
      <c r="B125" s="7" t="s">
        <v>63</v>
      </c>
      <c r="F125" s="8"/>
      <c r="I125" s="9"/>
      <c r="J125" s="10"/>
      <c r="K125" s="11"/>
      <c r="AP125" s="12"/>
      <c r="AQ125" s="7">
        <v>50</v>
      </c>
      <c r="AR125" s="7" t="s">
        <v>159</v>
      </c>
    </row>
    <row r="126" spans="1:44">
      <c r="C126" s="7">
        <v>1</v>
      </c>
      <c r="D126" s="7" t="s">
        <v>33</v>
      </c>
      <c r="F126" s="8">
        <v>15</v>
      </c>
      <c r="G126" s="7">
        <v>4</v>
      </c>
      <c r="H126" s="7">
        <v>5</v>
      </c>
      <c r="I126" s="9">
        <v>7</v>
      </c>
      <c r="J126" s="10">
        <f t="shared" ref="J126:J198" si="7">I126-SUM(L126:AO126)</f>
        <v>7</v>
      </c>
      <c r="K126" s="11">
        <f t="shared" ref="K126:K198" si="8">J126/I126</f>
        <v>1</v>
      </c>
      <c r="AP126" s="12"/>
    </row>
    <row r="127" spans="1:44">
      <c r="C127" s="7">
        <v>2</v>
      </c>
      <c r="D127" s="7" t="s">
        <v>33</v>
      </c>
      <c r="F127" s="8">
        <v>15</v>
      </c>
      <c r="G127" s="7">
        <v>4</v>
      </c>
      <c r="H127" s="7">
        <v>5</v>
      </c>
      <c r="I127" s="9">
        <v>7</v>
      </c>
      <c r="J127" s="10">
        <f t="shared" si="7"/>
        <v>7</v>
      </c>
      <c r="K127" s="11">
        <f t="shared" si="8"/>
        <v>1</v>
      </c>
      <c r="AP127" s="12"/>
    </row>
    <row r="128" spans="1:44">
      <c r="C128" s="7">
        <v>3</v>
      </c>
      <c r="D128" s="7" t="s">
        <v>33</v>
      </c>
      <c r="F128" s="8">
        <v>15</v>
      </c>
      <c r="G128" s="7">
        <v>4</v>
      </c>
      <c r="H128" s="7">
        <v>5</v>
      </c>
      <c r="I128" s="9">
        <v>7</v>
      </c>
      <c r="J128" s="10">
        <f t="shared" si="7"/>
        <v>7</v>
      </c>
      <c r="K128" s="11">
        <f t="shared" si="8"/>
        <v>1</v>
      </c>
      <c r="AP128" s="12"/>
    </row>
    <row r="129" spans="1:44">
      <c r="A129" s="7">
        <v>34</v>
      </c>
      <c r="B129" s="7" t="s">
        <v>67</v>
      </c>
      <c r="F129" s="8"/>
      <c r="I129" s="9"/>
      <c r="J129" s="10"/>
      <c r="K129" s="11"/>
      <c r="AP129" s="12"/>
    </row>
    <row r="130" spans="1:44">
      <c r="C130" s="7" t="s">
        <v>68</v>
      </c>
      <c r="D130" s="7" t="s">
        <v>82</v>
      </c>
      <c r="F130" s="8">
        <v>10</v>
      </c>
      <c r="G130" s="7">
        <v>2</v>
      </c>
      <c r="H130" s="7">
        <v>2</v>
      </c>
      <c r="I130" s="9">
        <v>17</v>
      </c>
      <c r="J130" s="10">
        <f t="shared" si="7"/>
        <v>17</v>
      </c>
      <c r="K130" s="11">
        <f t="shared" si="8"/>
        <v>1</v>
      </c>
      <c r="AP130" s="12"/>
    </row>
    <row r="131" spans="1:44">
      <c r="D131" s="7" t="s">
        <v>87</v>
      </c>
      <c r="E131" s="7">
        <v>3</v>
      </c>
      <c r="F131" s="8"/>
      <c r="I131" s="9"/>
      <c r="J131" s="10"/>
      <c r="K131" s="11"/>
      <c r="AP131" s="12"/>
    </row>
    <row r="132" spans="1:44">
      <c r="C132" s="7">
        <v>1</v>
      </c>
      <c r="D132" s="7" t="s">
        <v>139</v>
      </c>
      <c r="F132" s="8">
        <v>12</v>
      </c>
      <c r="G132" s="7">
        <v>0</v>
      </c>
      <c r="H132" s="7">
        <v>1</v>
      </c>
      <c r="I132" s="9">
        <v>5</v>
      </c>
      <c r="J132" s="10">
        <f t="shared" si="7"/>
        <v>5</v>
      </c>
      <c r="K132" s="11">
        <f t="shared" si="8"/>
        <v>1</v>
      </c>
      <c r="AP132" s="12"/>
    </row>
    <row r="133" spans="1:44">
      <c r="C133" s="7">
        <v>2</v>
      </c>
      <c r="D133" s="7" t="s">
        <v>139</v>
      </c>
      <c r="F133" s="8">
        <v>12</v>
      </c>
      <c r="G133" s="7">
        <v>0</v>
      </c>
      <c r="H133" s="7">
        <v>1</v>
      </c>
      <c r="I133" s="9">
        <v>5</v>
      </c>
      <c r="J133" s="10">
        <f t="shared" si="7"/>
        <v>5</v>
      </c>
      <c r="K133" s="11">
        <f t="shared" si="8"/>
        <v>1</v>
      </c>
      <c r="AP133" s="12"/>
    </row>
    <row r="134" spans="1:44">
      <c r="C134" s="7">
        <v>3</v>
      </c>
      <c r="D134" s="7" t="s">
        <v>139</v>
      </c>
      <c r="F134" s="8">
        <v>12</v>
      </c>
      <c r="G134" s="7">
        <v>0</v>
      </c>
      <c r="H134" s="7">
        <v>1</v>
      </c>
      <c r="I134" s="9">
        <v>5</v>
      </c>
      <c r="J134" s="10">
        <f t="shared" si="7"/>
        <v>5</v>
      </c>
      <c r="K134" s="11">
        <f t="shared" si="8"/>
        <v>1</v>
      </c>
      <c r="AP134" s="12"/>
    </row>
    <row r="135" spans="1:44">
      <c r="A135" s="7">
        <v>35</v>
      </c>
      <c r="B135" s="7" t="s">
        <v>167</v>
      </c>
      <c r="F135" s="8"/>
      <c r="I135" s="9"/>
      <c r="J135" s="10"/>
      <c r="K135" s="11"/>
      <c r="AP135" s="12"/>
      <c r="AQ135" s="7">
        <v>25</v>
      </c>
      <c r="AR135" s="7" t="s">
        <v>159</v>
      </c>
    </row>
    <row r="136" spans="1:44">
      <c r="A136" s="7">
        <v>36</v>
      </c>
      <c r="B136" s="7" t="s">
        <v>69</v>
      </c>
      <c r="F136" s="8"/>
      <c r="I136" s="9"/>
      <c r="J136" s="10"/>
      <c r="K136" s="11"/>
      <c r="AP136" s="12"/>
    </row>
    <row r="137" spans="1:44">
      <c r="C137" s="7">
        <v>1</v>
      </c>
      <c r="D137" s="7" t="s">
        <v>70</v>
      </c>
      <c r="F137" s="8">
        <v>15</v>
      </c>
      <c r="G137" s="7">
        <v>4</v>
      </c>
      <c r="H137" s="7">
        <v>5</v>
      </c>
      <c r="I137" s="9">
        <v>7</v>
      </c>
      <c r="J137" s="10">
        <f t="shared" si="7"/>
        <v>7</v>
      </c>
      <c r="K137" s="11">
        <f t="shared" si="8"/>
        <v>1</v>
      </c>
      <c r="AP137" s="12"/>
    </row>
    <row r="138" spans="1:44">
      <c r="C138" s="7">
        <v>2</v>
      </c>
      <c r="D138" s="7" t="s">
        <v>70</v>
      </c>
      <c r="F138" s="8">
        <v>15</v>
      </c>
      <c r="G138" s="7">
        <v>4</v>
      </c>
      <c r="H138" s="7">
        <v>5</v>
      </c>
      <c r="I138" s="9">
        <v>7</v>
      </c>
      <c r="J138" s="10">
        <f t="shared" si="7"/>
        <v>7</v>
      </c>
      <c r="K138" s="11">
        <f t="shared" si="8"/>
        <v>1</v>
      </c>
      <c r="AP138" s="12"/>
    </row>
    <row r="139" spans="1:44">
      <c r="C139" s="7">
        <v>3</v>
      </c>
      <c r="D139" s="7" t="s">
        <v>70</v>
      </c>
      <c r="F139" s="8">
        <v>15</v>
      </c>
      <c r="G139" s="7">
        <v>4</v>
      </c>
      <c r="H139" s="7">
        <v>5</v>
      </c>
      <c r="I139" s="9">
        <v>7</v>
      </c>
      <c r="J139" s="10">
        <f t="shared" si="7"/>
        <v>7</v>
      </c>
      <c r="K139" s="11">
        <f t="shared" si="8"/>
        <v>1</v>
      </c>
      <c r="AP139" s="12"/>
    </row>
    <row r="140" spans="1:44">
      <c r="A140" s="7">
        <v>37</v>
      </c>
      <c r="B140" s="7" t="s">
        <v>71</v>
      </c>
      <c r="F140" s="8"/>
      <c r="I140" s="9"/>
      <c r="J140" s="10"/>
      <c r="K140" s="11"/>
      <c r="AP140" s="12"/>
      <c r="AQ140" s="7">
        <v>149</v>
      </c>
      <c r="AR140" s="7" t="s">
        <v>171</v>
      </c>
    </row>
    <row r="141" spans="1:44">
      <c r="C141" s="7" t="s">
        <v>72</v>
      </c>
      <c r="D141" s="7" t="s">
        <v>73</v>
      </c>
      <c r="F141" s="8">
        <v>16</v>
      </c>
      <c r="G141" s="7">
        <v>4</v>
      </c>
      <c r="H141" s="7">
        <v>9</v>
      </c>
      <c r="I141" s="9">
        <v>32</v>
      </c>
      <c r="J141" s="10">
        <f t="shared" si="7"/>
        <v>32</v>
      </c>
      <c r="K141" s="11">
        <f t="shared" si="8"/>
        <v>1</v>
      </c>
      <c r="AP141" s="12"/>
    </row>
    <row r="142" spans="1:44">
      <c r="D142" s="7" t="s">
        <v>145</v>
      </c>
      <c r="F142" s="8"/>
      <c r="I142" s="9"/>
      <c r="J142" s="10"/>
      <c r="K142" s="11"/>
      <c r="AP142" s="12"/>
    </row>
    <row r="143" spans="1:44">
      <c r="A143" s="7">
        <v>38</v>
      </c>
      <c r="B143" s="7" t="s">
        <v>168</v>
      </c>
      <c r="F143" s="8"/>
      <c r="I143" s="9"/>
      <c r="J143" s="10"/>
      <c r="K143" s="11"/>
      <c r="AP143" s="12"/>
      <c r="AR143" s="7" t="s">
        <v>169</v>
      </c>
    </row>
    <row r="144" spans="1:44">
      <c r="A144" s="7">
        <v>40</v>
      </c>
      <c r="B144" s="7" t="s">
        <v>74</v>
      </c>
      <c r="F144" s="8"/>
      <c r="I144" s="9"/>
      <c r="J144" s="10"/>
      <c r="K144" s="11"/>
      <c r="AP144" s="12"/>
      <c r="AR144" s="7" t="s">
        <v>170</v>
      </c>
    </row>
    <row r="145" spans="1:44">
      <c r="C145" s="7">
        <v>1</v>
      </c>
      <c r="D145" s="7" t="s">
        <v>75</v>
      </c>
      <c r="F145" s="8">
        <v>15</v>
      </c>
      <c r="G145" s="7">
        <v>4</v>
      </c>
      <c r="H145" s="7">
        <v>5</v>
      </c>
      <c r="I145" s="9">
        <v>7</v>
      </c>
      <c r="J145" s="10">
        <f t="shared" si="7"/>
        <v>7</v>
      </c>
      <c r="K145" s="11">
        <f t="shared" si="8"/>
        <v>1</v>
      </c>
      <c r="AP145" s="12"/>
      <c r="AQ145" s="7">
        <v>30</v>
      </c>
      <c r="AR145" s="7" t="s">
        <v>159</v>
      </c>
    </row>
    <row r="146" spans="1:44">
      <c r="C146" s="7">
        <v>2</v>
      </c>
      <c r="D146" s="7" t="s">
        <v>75</v>
      </c>
      <c r="F146" s="8">
        <v>15</v>
      </c>
      <c r="G146" s="7">
        <v>4</v>
      </c>
      <c r="H146" s="7">
        <v>5</v>
      </c>
      <c r="I146" s="9">
        <v>7</v>
      </c>
      <c r="J146" s="10">
        <f t="shared" si="7"/>
        <v>7</v>
      </c>
      <c r="K146" s="11">
        <f t="shared" si="8"/>
        <v>1</v>
      </c>
      <c r="AP146" s="12"/>
    </row>
    <row r="147" spans="1:44">
      <c r="C147" s="7">
        <v>3</v>
      </c>
      <c r="D147" s="7" t="s">
        <v>75</v>
      </c>
      <c r="F147" s="8">
        <v>15</v>
      </c>
      <c r="G147" s="7">
        <v>4</v>
      </c>
      <c r="H147" s="7">
        <v>5</v>
      </c>
      <c r="I147" s="9">
        <v>7</v>
      </c>
      <c r="J147" s="10">
        <f t="shared" si="7"/>
        <v>7</v>
      </c>
      <c r="K147" s="11">
        <f t="shared" si="8"/>
        <v>1</v>
      </c>
      <c r="AP147" s="12"/>
    </row>
    <row r="148" spans="1:44">
      <c r="C148" s="7">
        <v>4</v>
      </c>
      <c r="D148" s="7" t="s">
        <v>75</v>
      </c>
      <c r="F148" s="8">
        <v>15</v>
      </c>
      <c r="G148" s="7">
        <v>4</v>
      </c>
      <c r="H148" s="7">
        <v>5</v>
      </c>
      <c r="I148" s="9">
        <v>7</v>
      </c>
      <c r="J148" s="10">
        <f t="shared" si="7"/>
        <v>7</v>
      </c>
      <c r="K148" s="11">
        <f t="shared" si="8"/>
        <v>1</v>
      </c>
      <c r="AP148" s="12"/>
    </row>
    <row r="149" spans="1:44">
      <c r="C149" s="7">
        <v>1</v>
      </c>
      <c r="D149" s="7" t="s">
        <v>81</v>
      </c>
      <c r="F149" s="8">
        <v>10</v>
      </c>
      <c r="G149" s="7">
        <v>1</v>
      </c>
      <c r="H149" s="7">
        <v>1</v>
      </c>
      <c r="I149" s="9">
        <v>3</v>
      </c>
      <c r="J149" s="10">
        <f t="shared" si="7"/>
        <v>3</v>
      </c>
      <c r="K149" s="11">
        <f t="shared" si="8"/>
        <v>1</v>
      </c>
      <c r="AP149" s="12"/>
    </row>
    <row r="150" spans="1:44">
      <c r="C150" s="7">
        <v>2</v>
      </c>
      <c r="D150" s="7" t="s">
        <v>81</v>
      </c>
      <c r="F150" s="8">
        <v>10</v>
      </c>
      <c r="G150" s="7">
        <v>1</v>
      </c>
      <c r="H150" s="7">
        <v>1</v>
      </c>
      <c r="I150" s="9">
        <v>3</v>
      </c>
      <c r="J150" s="10">
        <f t="shared" si="7"/>
        <v>3</v>
      </c>
      <c r="K150" s="11">
        <f t="shared" si="8"/>
        <v>1</v>
      </c>
      <c r="AP150" s="12"/>
    </row>
    <row r="151" spans="1:44">
      <c r="C151" s="7">
        <v>3</v>
      </c>
      <c r="D151" s="7" t="s">
        <v>81</v>
      </c>
      <c r="F151" s="8">
        <v>10</v>
      </c>
      <c r="G151" s="7">
        <v>1</v>
      </c>
      <c r="H151" s="7">
        <v>1</v>
      </c>
      <c r="I151" s="9">
        <v>3</v>
      </c>
      <c r="J151" s="10">
        <f t="shared" si="7"/>
        <v>3</v>
      </c>
      <c r="K151" s="11">
        <f t="shared" si="8"/>
        <v>1</v>
      </c>
      <c r="AP151" s="12"/>
    </row>
    <row r="152" spans="1:44">
      <c r="C152" s="7">
        <v>4</v>
      </c>
      <c r="D152" s="7" t="s">
        <v>81</v>
      </c>
      <c r="F152" s="8">
        <v>10</v>
      </c>
      <c r="G152" s="7">
        <v>1</v>
      </c>
      <c r="H152" s="7">
        <v>1</v>
      </c>
      <c r="I152" s="9">
        <v>3</v>
      </c>
      <c r="J152" s="10">
        <f t="shared" si="7"/>
        <v>3</v>
      </c>
      <c r="K152" s="11">
        <f t="shared" si="8"/>
        <v>1</v>
      </c>
      <c r="AP152" s="12"/>
    </row>
    <row r="153" spans="1:44">
      <c r="C153" s="7">
        <v>5</v>
      </c>
      <c r="D153" s="7" t="s">
        <v>81</v>
      </c>
      <c r="F153" s="8">
        <v>10</v>
      </c>
      <c r="G153" s="7">
        <v>1</v>
      </c>
      <c r="H153" s="7">
        <v>1</v>
      </c>
      <c r="I153" s="9">
        <v>3</v>
      </c>
      <c r="J153" s="10">
        <f t="shared" si="7"/>
        <v>3</v>
      </c>
      <c r="K153" s="11">
        <f t="shared" si="8"/>
        <v>1</v>
      </c>
      <c r="AP153" s="12"/>
    </row>
    <row r="154" spans="1:44">
      <c r="C154" s="7">
        <v>6</v>
      </c>
      <c r="D154" s="7" t="s">
        <v>81</v>
      </c>
      <c r="F154" s="8">
        <v>10</v>
      </c>
      <c r="G154" s="7">
        <v>1</v>
      </c>
      <c r="H154" s="7">
        <v>1</v>
      </c>
      <c r="I154" s="9">
        <v>3</v>
      </c>
      <c r="J154" s="10">
        <f t="shared" si="7"/>
        <v>3</v>
      </c>
      <c r="K154" s="11">
        <f t="shared" si="8"/>
        <v>1</v>
      </c>
      <c r="AP154" s="12"/>
    </row>
    <row r="155" spans="1:44">
      <c r="C155" s="7">
        <v>7</v>
      </c>
      <c r="D155" s="7" t="s">
        <v>81</v>
      </c>
      <c r="F155" s="8">
        <v>10</v>
      </c>
      <c r="G155" s="7">
        <v>1</v>
      </c>
      <c r="H155" s="7">
        <v>1</v>
      </c>
      <c r="I155" s="9">
        <v>3</v>
      </c>
      <c r="J155" s="10">
        <f t="shared" si="7"/>
        <v>3</v>
      </c>
      <c r="K155" s="11">
        <f t="shared" si="8"/>
        <v>1</v>
      </c>
      <c r="AP155" s="12"/>
    </row>
    <row r="156" spans="1:44">
      <c r="C156" s="7">
        <v>8</v>
      </c>
      <c r="D156" s="7" t="s">
        <v>81</v>
      </c>
      <c r="F156" s="8">
        <v>10</v>
      </c>
      <c r="G156" s="7">
        <v>1</v>
      </c>
      <c r="H156" s="7">
        <v>1</v>
      </c>
      <c r="I156" s="9">
        <v>3</v>
      </c>
      <c r="J156" s="10">
        <f t="shared" si="7"/>
        <v>3</v>
      </c>
      <c r="K156" s="11">
        <f t="shared" si="8"/>
        <v>1</v>
      </c>
      <c r="AP156" s="12"/>
    </row>
    <row r="157" spans="1:44">
      <c r="C157" s="7">
        <v>9</v>
      </c>
      <c r="D157" s="7" t="s">
        <v>81</v>
      </c>
      <c r="F157" s="8">
        <v>10</v>
      </c>
      <c r="G157" s="7">
        <v>1</v>
      </c>
      <c r="H157" s="7">
        <v>1</v>
      </c>
      <c r="I157" s="9">
        <v>3</v>
      </c>
      <c r="J157" s="10">
        <f t="shared" si="7"/>
        <v>3</v>
      </c>
      <c r="K157" s="11">
        <f t="shared" si="8"/>
        <v>1</v>
      </c>
      <c r="AP157" s="12"/>
    </row>
    <row r="158" spans="1:44">
      <c r="C158" s="7">
        <v>10</v>
      </c>
      <c r="D158" s="7" t="s">
        <v>81</v>
      </c>
      <c r="F158" s="8">
        <v>10</v>
      </c>
      <c r="G158" s="7">
        <v>1</v>
      </c>
      <c r="H158" s="7">
        <v>1</v>
      </c>
      <c r="I158" s="9">
        <v>3</v>
      </c>
      <c r="J158" s="10">
        <f t="shared" si="7"/>
        <v>3</v>
      </c>
      <c r="K158" s="11">
        <f t="shared" si="8"/>
        <v>1</v>
      </c>
      <c r="AP158" s="12"/>
    </row>
    <row r="159" spans="1:44">
      <c r="C159" s="7" t="s">
        <v>76</v>
      </c>
      <c r="D159" s="7" t="s">
        <v>77</v>
      </c>
      <c r="F159" s="8">
        <v>10</v>
      </c>
      <c r="I159" s="9">
        <v>20</v>
      </c>
      <c r="J159" s="10">
        <f t="shared" si="7"/>
        <v>20</v>
      </c>
      <c r="K159" s="11">
        <f t="shared" si="8"/>
        <v>1</v>
      </c>
      <c r="AP159" s="12"/>
    </row>
    <row r="160" spans="1:44">
      <c r="A160" s="7">
        <v>41</v>
      </c>
      <c r="B160" s="7" t="s">
        <v>78</v>
      </c>
      <c r="F160" s="8"/>
      <c r="I160" s="9"/>
      <c r="J160" s="10"/>
      <c r="K160" s="11"/>
      <c r="AP160" s="12"/>
      <c r="AR160" s="7" t="s">
        <v>186</v>
      </c>
    </row>
    <row r="161" spans="1:44">
      <c r="C161" s="7" t="s">
        <v>93</v>
      </c>
      <c r="D161" s="7" t="s">
        <v>79</v>
      </c>
      <c r="F161" s="8">
        <v>19</v>
      </c>
      <c r="G161" s="7">
        <v>4</v>
      </c>
      <c r="H161" s="7">
        <v>6</v>
      </c>
      <c r="I161" s="9">
        <v>18</v>
      </c>
      <c r="J161" s="10">
        <f t="shared" si="7"/>
        <v>18</v>
      </c>
      <c r="K161" s="11">
        <f t="shared" si="8"/>
        <v>1</v>
      </c>
      <c r="AP161" s="12"/>
      <c r="AQ161" s="7">
        <v>381</v>
      </c>
      <c r="AR161" s="7" t="s">
        <v>173</v>
      </c>
    </row>
    <row r="162" spans="1:44">
      <c r="D162" s="7" t="s">
        <v>89</v>
      </c>
      <c r="E162" s="7">
        <v>1</v>
      </c>
      <c r="F162" s="8"/>
      <c r="I162" s="9"/>
      <c r="J162" s="10"/>
      <c r="K162" s="11"/>
      <c r="AP162" s="12"/>
    </row>
    <row r="163" spans="1:44">
      <c r="D163" s="7" t="s">
        <v>135</v>
      </c>
      <c r="E163" s="7">
        <v>2</v>
      </c>
      <c r="F163" s="8"/>
      <c r="I163" s="9"/>
      <c r="J163" s="10"/>
      <c r="K163" s="11"/>
      <c r="AP163" s="12"/>
    </row>
    <row r="164" spans="1:44">
      <c r="C164" s="7" t="s">
        <v>94</v>
      </c>
      <c r="D164" s="7" t="s">
        <v>80</v>
      </c>
      <c r="F164" s="8">
        <v>15</v>
      </c>
      <c r="G164" s="7">
        <v>4</v>
      </c>
      <c r="H164" s="7">
        <v>5</v>
      </c>
      <c r="I164" s="9">
        <v>7</v>
      </c>
      <c r="J164" s="10">
        <f t="shared" si="7"/>
        <v>7</v>
      </c>
      <c r="K164" s="11">
        <f t="shared" si="8"/>
        <v>1</v>
      </c>
      <c r="AP164" s="12"/>
    </row>
    <row r="165" spans="1:44">
      <c r="D165" s="7" t="s">
        <v>87</v>
      </c>
      <c r="E165" s="7">
        <v>2</v>
      </c>
      <c r="F165" s="8"/>
      <c r="I165" s="9"/>
      <c r="J165" s="10"/>
      <c r="K165" s="11"/>
      <c r="AP165" s="12"/>
    </row>
    <row r="166" spans="1:44">
      <c r="D166" s="7" t="s">
        <v>90</v>
      </c>
      <c r="E166" s="7">
        <v>1</v>
      </c>
      <c r="F166" s="8"/>
      <c r="I166" s="9"/>
      <c r="J166" s="10"/>
      <c r="K166" s="11"/>
      <c r="AP166" s="12"/>
    </row>
    <row r="167" spans="1:44">
      <c r="D167" s="7" t="s">
        <v>91</v>
      </c>
      <c r="E167" s="7">
        <v>1</v>
      </c>
      <c r="F167" s="8"/>
      <c r="I167" s="9"/>
      <c r="J167" s="10"/>
      <c r="K167" s="11"/>
      <c r="AP167" s="12"/>
    </row>
    <row r="168" spans="1:44">
      <c r="C168" s="7">
        <v>1</v>
      </c>
      <c r="D168" s="7" t="s">
        <v>34</v>
      </c>
      <c r="F168" s="8">
        <v>18</v>
      </c>
      <c r="G168" s="7">
        <v>3</v>
      </c>
      <c r="H168" s="7">
        <v>5</v>
      </c>
      <c r="I168" s="9">
        <v>11</v>
      </c>
      <c r="J168" s="10">
        <f t="shared" si="7"/>
        <v>11</v>
      </c>
      <c r="K168" s="11">
        <f t="shared" si="8"/>
        <v>1</v>
      </c>
      <c r="AP168" s="12"/>
    </row>
    <row r="169" spans="1:44">
      <c r="C169" s="7">
        <v>2</v>
      </c>
      <c r="D169" s="7" t="s">
        <v>34</v>
      </c>
      <c r="F169" s="8">
        <v>18</v>
      </c>
      <c r="G169" s="7">
        <v>3</v>
      </c>
      <c r="H169" s="7">
        <v>5</v>
      </c>
      <c r="I169" s="9">
        <v>11</v>
      </c>
      <c r="J169" s="10">
        <f t="shared" si="7"/>
        <v>11</v>
      </c>
      <c r="K169" s="11">
        <f t="shared" si="8"/>
        <v>1</v>
      </c>
      <c r="AP169" s="12"/>
    </row>
    <row r="170" spans="1:44">
      <c r="C170" s="7">
        <v>3</v>
      </c>
      <c r="D170" s="7" t="s">
        <v>34</v>
      </c>
      <c r="F170" s="8">
        <v>18</v>
      </c>
      <c r="G170" s="7">
        <v>3</v>
      </c>
      <c r="H170" s="7">
        <v>5</v>
      </c>
      <c r="I170" s="9">
        <v>11</v>
      </c>
      <c r="J170" s="10">
        <f t="shared" si="7"/>
        <v>11</v>
      </c>
      <c r="K170" s="11">
        <f t="shared" si="8"/>
        <v>1</v>
      </c>
      <c r="AP170" s="12"/>
    </row>
    <row r="171" spans="1:44">
      <c r="C171" s="7">
        <v>1</v>
      </c>
      <c r="D171" s="7" t="s">
        <v>95</v>
      </c>
      <c r="F171" s="8">
        <v>13</v>
      </c>
      <c r="G171" s="7">
        <v>3</v>
      </c>
      <c r="H171" s="7">
        <v>3</v>
      </c>
      <c r="I171" s="9">
        <v>4</v>
      </c>
      <c r="J171" s="10">
        <f t="shared" si="7"/>
        <v>4</v>
      </c>
      <c r="K171" s="11">
        <f t="shared" si="8"/>
        <v>1</v>
      </c>
      <c r="AP171" s="12"/>
    </row>
    <row r="172" spans="1:44">
      <c r="A172" s="7">
        <v>42</v>
      </c>
      <c r="B172" s="7" t="s">
        <v>92</v>
      </c>
      <c r="F172" s="8"/>
      <c r="I172" s="9"/>
      <c r="J172" s="10"/>
      <c r="K172" s="11"/>
      <c r="AP172" s="12"/>
    </row>
    <row r="173" spans="1:44">
      <c r="C173" s="7">
        <v>1</v>
      </c>
      <c r="D173" s="7" t="s">
        <v>96</v>
      </c>
      <c r="F173" s="8">
        <v>12</v>
      </c>
      <c r="G173" s="7">
        <v>2</v>
      </c>
      <c r="H173" s="7">
        <v>3</v>
      </c>
      <c r="I173" s="9">
        <v>13</v>
      </c>
      <c r="J173" s="10">
        <f t="shared" si="7"/>
        <v>13</v>
      </c>
      <c r="K173" s="11">
        <f t="shared" si="8"/>
        <v>1</v>
      </c>
      <c r="AP173" s="12"/>
    </row>
    <row r="174" spans="1:44">
      <c r="C174" s="7">
        <v>2</v>
      </c>
      <c r="D174" s="7" t="s">
        <v>96</v>
      </c>
      <c r="F174" s="8">
        <v>12</v>
      </c>
      <c r="G174" s="7">
        <v>2</v>
      </c>
      <c r="H174" s="7">
        <v>3</v>
      </c>
      <c r="I174" s="9">
        <v>13</v>
      </c>
      <c r="J174" s="10">
        <f t="shared" si="7"/>
        <v>13</v>
      </c>
      <c r="K174" s="11">
        <f t="shared" si="8"/>
        <v>1</v>
      </c>
      <c r="AP174" s="12"/>
    </row>
    <row r="175" spans="1:44">
      <c r="C175" s="7">
        <v>1</v>
      </c>
      <c r="D175" s="7" t="s">
        <v>97</v>
      </c>
      <c r="F175" s="8">
        <v>13</v>
      </c>
      <c r="G175" s="7">
        <v>3</v>
      </c>
      <c r="H175" s="7">
        <v>3</v>
      </c>
      <c r="I175" s="9">
        <v>4</v>
      </c>
      <c r="J175" s="10">
        <f t="shared" si="7"/>
        <v>4</v>
      </c>
      <c r="K175" s="11">
        <f t="shared" si="8"/>
        <v>1</v>
      </c>
      <c r="AP175" s="12"/>
    </row>
    <row r="176" spans="1:44">
      <c r="C176" s="7">
        <v>2</v>
      </c>
      <c r="D176" s="7" t="s">
        <v>97</v>
      </c>
      <c r="F176" s="8">
        <v>13</v>
      </c>
      <c r="G176" s="7">
        <v>3</v>
      </c>
      <c r="H176" s="7">
        <v>3</v>
      </c>
      <c r="I176" s="9">
        <v>4</v>
      </c>
      <c r="J176" s="10">
        <f t="shared" si="7"/>
        <v>4</v>
      </c>
      <c r="K176" s="11">
        <f t="shared" si="8"/>
        <v>1</v>
      </c>
      <c r="AP176" s="12"/>
    </row>
    <row r="177" spans="1:44">
      <c r="A177" s="7">
        <v>43</v>
      </c>
      <c r="B177" s="7" t="s">
        <v>98</v>
      </c>
      <c r="F177" s="8"/>
      <c r="I177" s="9"/>
      <c r="J177" s="10"/>
      <c r="K177" s="11"/>
      <c r="AP177" s="12"/>
      <c r="AR177" s="7" t="s">
        <v>174</v>
      </c>
    </row>
    <row r="178" spans="1:44">
      <c r="C178" s="7">
        <v>1</v>
      </c>
      <c r="D178" s="7" t="s">
        <v>99</v>
      </c>
      <c r="F178" s="8">
        <v>16</v>
      </c>
      <c r="G178" s="7">
        <v>4</v>
      </c>
      <c r="H178" s="7">
        <v>11</v>
      </c>
      <c r="I178" s="9">
        <v>27</v>
      </c>
      <c r="J178" s="10">
        <f t="shared" si="7"/>
        <v>27</v>
      </c>
      <c r="K178" s="11">
        <f t="shared" si="8"/>
        <v>1</v>
      </c>
      <c r="AP178" s="12"/>
      <c r="AQ178" s="7">
        <v>78.099999999999994</v>
      </c>
      <c r="AR178" s="7" t="s">
        <v>152</v>
      </c>
    </row>
    <row r="179" spans="1:44">
      <c r="C179" s="7">
        <v>1</v>
      </c>
      <c r="D179" s="7" t="s">
        <v>100</v>
      </c>
      <c r="F179" s="8">
        <v>12</v>
      </c>
      <c r="G179" s="7">
        <v>4</v>
      </c>
      <c r="H179" s="7">
        <v>4</v>
      </c>
      <c r="I179" s="9">
        <v>7</v>
      </c>
      <c r="J179" s="10">
        <f t="shared" si="7"/>
        <v>7</v>
      </c>
      <c r="K179" s="11">
        <f t="shared" si="8"/>
        <v>1</v>
      </c>
      <c r="AP179" s="12"/>
    </row>
    <row r="180" spans="1:44">
      <c r="C180" s="7">
        <v>2</v>
      </c>
      <c r="D180" s="7" t="s">
        <v>101</v>
      </c>
      <c r="F180" s="8">
        <v>12</v>
      </c>
      <c r="G180" s="7">
        <v>4</v>
      </c>
      <c r="H180" s="7">
        <v>4</v>
      </c>
      <c r="I180" s="9">
        <v>7</v>
      </c>
      <c r="J180" s="10">
        <f t="shared" si="7"/>
        <v>7</v>
      </c>
      <c r="K180" s="11">
        <f t="shared" si="8"/>
        <v>1</v>
      </c>
      <c r="AP180" s="12"/>
    </row>
    <row r="181" spans="1:44">
      <c r="A181" s="7">
        <v>45</v>
      </c>
      <c r="B181" s="7" t="s">
        <v>102</v>
      </c>
      <c r="F181" s="8"/>
      <c r="I181" s="9"/>
      <c r="J181" s="10"/>
      <c r="K181" s="11"/>
      <c r="AP181" s="12"/>
      <c r="AQ181" s="7">
        <v>100</v>
      </c>
      <c r="AR181" s="7" t="s">
        <v>157</v>
      </c>
    </row>
    <row r="182" spans="1:44">
      <c r="C182" s="7">
        <v>1</v>
      </c>
      <c r="D182" s="7" t="s">
        <v>103</v>
      </c>
      <c r="F182" s="8">
        <v>14</v>
      </c>
      <c r="G182" s="7">
        <v>3</v>
      </c>
      <c r="H182" s="7" t="s">
        <v>147</v>
      </c>
      <c r="I182" s="9">
        <v>22</v>
      </c>
      <c r="J182" s="10">
        <f t="shared" si="7"/>
        <v>22</v>
      </c>
      <c r="K182" s="11">
        <f t="shared" si="8"/>
        <v>1</v>
      </c>
      <c r="AP182" s="12"/>
    </row>
    <row r="183" spans="1:44">
      <c r="A183" s="7">
        <v>47</v>
      </c>
      <c r="B183" s="7" t="s">
        <v>104</v>
      </c>
      <c r="F183" s="8"/>
      <c r="I183" s="9"/>
      <c r="J183" s="10"/>
      <c r="K183" s="11"/>
      <c r="AP183" s="12"/>
      <c r="AR183" s="7" t="s">
        <v>175</v>
      </c>
    </row>
    <row r="184" spans="1:44">
      <c r="B184" s="7" t="s">
        <v>105</v>
      </c>
      <c r="C184" s="7">
        <v>1</v>
      </c>
      <c r="D184" s="7" t="s">
        <v>108</v>
      </c>
      <c r="F184" s="8">
        <v>15</v>
      </c>
      <c r="G184" s="7">
        <v>4</v>
      </c>
      <c r="H184" s="7">
        <v>5</v>
      </c>
      <c r="I184" s="9">
        <v>7</v>
      </c>
      <c r="J184" s="10">
        <f t="shared" si="7"/>
        <v>7</v>
      </c>
      <c r="K184" s="11">
        <f t="shared" si="8"/>
        <v>1</v>
      </c>
      <c r="AP184" s="12"/>
      <c r="AQ184" s="7">
        <v>5</v>
      </c>
      <c r="AR184" s="7" t="s">
        <v>159</v>
      </c>
    </row>
    <row r="185" spans="1:44">
      <c r="C185" s="7">
        <v>2</v>
      </c>
      <c r="D185" s="7" t="s">
        <v>106</v>
      </c>
      <c r="F185" s="8">
        <v>10</v>
      </c>
      <c r="G185" s="7">
        <v>1</v>
      </c>
      <c r="H185" s="7">
        <v>1</v>
      </c>
      <c r="I185" s="9">
        <v>3</v>
      </c>
      <c r="J185" s="10">
        <f t="shared" si="7"/>
        <v>3</v>
      </c>
      <c r="K185" s="11">
        <f t="shared" si="8"/>
        <v>1</v>
      </c>
      <c r="AP185" s="12"/>
    </row>
    <row r="186" spans="1:44">
      <c r="C186" s="7">
        <v>3</v>
      </c>
      <c r="D186" s="7" t="s">
        <v>106</v>
      </c>
      <c r="F186" s="8">
        <v>10</v>
      </c>
      <c r="G186" s="7">
        <v>1</v>
      </c>
      <c r="H186" s="7">
        <v>1</v>
      </c>
      <c r="I186" s="9">
        <v>3</v>
      </c>
      <c r="J186" s="10">
        <f t="shared" si="7"/>
        <v>3</v>
      </c>
      <c r="K186" s="11">
        <f t="shared" si="8"/>
        <v>1</v>
      </c>
      <c r="AP186" s="12"/>
    </row>
    <row r="187" spans="1:44">
      <c r="B187" s="7" t="s">
        <v>107</v>
      </c>
      <c r="C187" s="7">
        <v>1</v>
      </c>
      <c r="D187" s="7" t="s">
        <v>122</v>
      </c>
      <c r="F187" s="8">
        <v>10</v>
      </c>
      <c r="G187" s="7">
        <v>2</v>
      </c>
      <c r="H187" s="7">
        <v>2</v>
      </c>
      <c r="I187" s="9">
        <v>4</v>
      </c>
      <c r="J187" s="10">
        <f t="shared" si="7"/>
        <v>4</v>
      </c>
      <c r="K187" s="11">
        <f t="shared" si="8"/>
        <v>1</v>
      </c>
      <c r="AP187" s="12"/>
    </row>
    <row r="188" spans="1:44">
      <c r="C188" s="7">
        <v>2</v>
      </c>
      <c r="D188" s="7" t="s">
        <v>122</v>
      </c>
      <c r="F188" s="8">
        <v>10</v>
      </c>
      <c r="G188" s="7">
        <v>2</v>
      </c>
      <c r="H188" s="7">
        <v>2</v>
      </c>
      <c r="I188" s="9">
        <v>4</v>
      </c>
      <c r="J188" s="10">
        <f t="shared" si="7"/>
        <v>4</v>
      </c>
      <c r="K188" s="11">
        <f t="shared" si="8"/>
        <v>1</v>
      </c>
      <c r="AP188" s="12"/>
    </row>
    <row r="189" spans="1:44">
      <c r="B189" s="7" t="s">
        <v>109</v>
      </c>
      <c r="C189" s="7">
        <v>1</v>
      </c>
      <c r="D189" s="7" t="s">
        <v>110</v>
      </c>
      <c r="F189" s="8">
        <v>10</v>
      </c>
      <c r="G189" s="7">
        <v>2</v>
      </c>
      <c r="H189" s="7">
        <v>2</v>
      </c>
      <c r="I189" s="9">
        <v>4</v>
      </c>
      <c r="J189" s="10">
        <f t="shared" si="7"/>
        <v>4</v>
      </c>
      <c r="K189" s="11">
        <f t="shared" si="8"/>
        <v>1</v>
      </c>
      <c r="AP189" s="12"/>
    </row>
    <row r="190" spans="1:44">
      <c r="C190" s="7">
        <v>2</v>
      </c>
      <c r="D190" s="7" t="s">
        <v>110</v>
      </c>
      <c r="F190" s="8">
        <v>10</v>
      </c>
      <c r="G190" s="7">
        <v>2</v>
      </c>
      <c r="H190" s="7">
        <v>2</v>
      </c>
      <c r="I190" s="9">
        <v>4</v>
      </c>
      <c r="J190" s="10">
        <f t="shared" si="7"/>
        <v>4</v>
      </c>
      <c r="K190" s="11">
        <f t="shared" si="8"/>
        <v>1</v>
      </c>
      <c r="AP190" s="12"/>
    </row>
    <row r="191" spans="1:44">
      <c r="B191" s="7" t="s">
        <v>111</v>
      </c>
      <c r="C191" s="7">
        <v>1</v>
      </c>
      <c r="D191" s="7" t="s">
        <v>126</v>
      </c>
      <c r="F191" s="8">
        <v>15</v>
      </c>
      <c r="G191" s="7">
        <v>4</v>
      </c>
      <c r="H191" s="7">
        <v>5</v>
      </c>
      <c r="I191" s="9">
        <v>7</v>
      </c>
      <c r="J191" s="10">
        <f t="shared" si="7"/>
        <v>7</v>
      </c>
      <c r="K191" s="11">
        <f t="shared" si="8"/>
        <v>1</v>
      </c>
      <c r="AP191" s="12"/>
    </row>
    <row r="192" spans="1:44">
      <c r="C192" s="7">
        <v>2</v>
      </c>
      <c r="D192" s="7" t="s">
        <v>112</v>
      </c>
      <c r="F192" s="8">
        <v>10</v>
      </c>
      <c r="G192" s="7">
        <v>2</v>
      </c>
      <c r="H192" s="7">
        <v>2</v>
      </c>
      <c r="I192" s="9">
        <v>4</v>
      </c>
      <c r="J192" s="10">
        <f t="shared" si="7"/>
        <v>4</v>
      </c>
      <c r="K192" s="11">
        <f t="shared" si="8"/>
        <v>1</v>
      </c>
      <c r="AP192" s="12"/>
    </row>
    <row r="193" spans="1:44">
      <c r="C193" s="7">
        <v>3</v>
      </c>
      <c r="D193" s="7" t="s">
        <v>112</v>
      </c>
      <c r="F193" s="8">
        <v>10</v>
      </c>
      <c r="G193" s="7">
        <v>2</v>
      </c>
      <c r="H193" s="7">
        <v>2</v>
      </c>
      <c r="I193" s="9">
        <v>4</v>
      </c>
      <c r="J193" s="10">
        <f t="shared" si="7"/>
        <v>4</v>
      </c>
      <c r="K193" s="11">
        <f t="shared" si="8"/>
        <v>1</v>
      </c>
      <c r="AP193" s="12"/>
    </row>
    <row r="194" spans="1:44">
      <c r="A194" s="7">
        <v>48</v>
      </c>
      <c r="B194" s="7" t="s">
        <v>113</v>
      </c>
      <c r="F194" s="8"/>
      <c r="I194" s="9"/>
      <c r="J194" s="10"/>
      <c r="K194" s="11"/>
      <c r="AP194" s="12"/>
      <c r="AR194" s="7" t="s">
        <v>176</v>
      </c>
    </row>
    <row r="195" spans="1:44">
      <c r="C195" s="7">
        <v>1</v>
      </c>
      <c r="D195" s="7" t="s">
        <v>114</v>
      </c>
      <c r="F195" s="8">
        <v>14</v>
      </c>
      <c r="G195" s="7">
        <v>4</v>
      </c>
      <c r="H195" s="7">
        <v>13</v>
      </c>
      <c r="I195" s="9">
        <v>27</v>
      </c>
      <c r="J195" s="10">
        <f t="shared" si="7"/>
        <v>27</v>
      </c>
      <c r="K195" s="11">
        <f t="shared" si="8"/>
        <v>1</v>
      </c>
      <c r="AP195" s="12"/>
    </row>
    <row r="196" spans="1:44">
      <c r="D196" s="7" t="s">
        <v>89</v>
      </c>
      <c r="E196" s="7">
        <v>1</v>
      </c>
      <c r="F196" s="8"/>
      <c r="I196" s="9"/>
      <c r="J196" s="10"/>
      <c r="K196" s="11"/>
      <c r="AP196" s="12"/>
    </row>
    <row r="197" spans="1:44">
      <c r="A197" s="7">
        <v>49</v>
      </c>
      <c r="B197" s="7" t="s">
        <v>115</v>
      </c>
      <c r="F197" s="8"/>
      <c r="I197" s="9"/>
      <c r="J197" s="10"/>
      <c r="K197" s="11"/>
      <c r="AP197" s="12"/>
      <c r="AQ197" s="7">
        <v>100</v>
      </c>
      <c r="AR197" s="7" t="s">
        <v>157</v>
      </c>
    </row>
    <row r="198" spans="1:44">
      <c r="B198" s="7" t="s">
        <v>116</v>
      </c>
      <c r="C198" s="7">
        <v>1</v>
      </c>
      <c r="D198" s="7" t="s">
        <v>117</v>
      </c>
      <c r="F198" s="8">
        <v>15</v>
      </c>
      <c r="G198" s="7">
        <v>4</v>
      </c>
      <c r="H198" s="7">
        <v>5</v>
      </c>
      <c r="I198" s="9">
        <v>7</v>
      </c>
      <c r="J198" s="10">
        <f t="shared" si="7"/>
        <v>7</v>
      </c>
      <c r="K198" s="11">
        <f t="shared" si="8"/>
        <v>1</v>
      </c>
      <c r="AP198" s="12"/>
    </row>
    <row r="199" spans="1:44">
      <c r="C199" s="7">
        <v>2</v>
      </c>
      <c r="D199" s="7" t="s">
        <v>118</v>
      </c>
      <c r="F199" s="8">
        <v>10</v>
      </c>
      <c r="G199" s="7">
        <v>2</v>
      </c>
      <c r="H199" s="7">
        <v>2</v>
      </c>
      <c r="I199" s="9">
        <v>4</v>
      </c>
      <c r="J199" s="10">
        <f t="shared" ref="J199:J217" si="9">I199-SUM(L199:AO199)</f>
        <v>4</v>
      </c>
      <c r="K199" s="11">
        <f t="shared" ref="K199:K217" si="10">J199/I199</f>
        <v>1</v>
      </c>
      <c r="AP199" s="12"/>
    </row>
    <row r="200" spans="1:44">
      <c r="C200" s="7">
        <v>3</v>
      </c>
      <c r="D200" s="7" t="s">
        <v>118</v>
      </c>
      <c r="F200" s="8">
        <v>10</v>
      </c>
      <c r="G200" s="7">
        <v>2</v>
      </c>
      <c r="H200" s="7">
        <v>2</v>
      </c>
      <c r="I200" s="9">
        <v>4</v>
      </c>
      <c r="J200" s="10">
        <f t="shared" si="9"/>
        <v>4</v>
      </c>
      <c r="K200" s="11">
        <f t="shared" si="10"/>
        <v>1</v>
      </c>
      <c r="AP200" s="12"/>
    </row>
    <row r="201" spans="1:44">
      <c r="B201" s="7" t="s">
        <v>119</v>
      </c>
      <c r="C201" s="7">
        <v>1</v>
      </c>
      <c r="D201" s="7" t="s">
        <v>103</v>
      </c>
      <c r="F201" s="8">
        <v>14</v>
      </c>
      <c r="G201" s="7">
        <v>3</v>
      </c>
      <c r="H201" s="7" t="s">
        <v>147</v>
      </c>
      <c r="I201" s="9">
        <v>22</v>
      </c>
      <c r="J201" s="10">
        <f t="shared" si="9"/>
        <v>22</v>
      </c>
      <c r="K201" s="11">
        <f t="shared" si="10"/>
        <v>1</v>
      </c>
      <c r="AP201" s="12"/>
    </row>
    <row r="202" spans="1:44">
      <c r="B202" s="7" t="s">
        <v>120</v>
      </c>
      <c r="C202" s="7">
        <v>1</v>
      </c>
      <c r="D202" s="7" t="s">
        <v>96</v>
      </c>
      <c r="F202" s="8">
        <v>12</v>
      </c>
      <c r="G202" s="7">
        <v>2</v>
      </c>
      <c r="H202" s="7">
        <v>3</v>
      </c>
      <c r="I202" s="9">
        <v>13</v>
      </c>
      <c r="J202" s="10">
        <f t="shared" si="9"/>
        <v>13</v>
      </c>
      <c r="K202" s="11">
        <f t="shared" si="10"/>
        <v>1</v>
      </c>
      <c r="AP202" s="12"/>
    </row>
    <row r="203" spans="1:44">
      <c r="C203" s="7">
        <v>2</v>
      </c>
      <c r="D203" s="7" t="s">
        <v>96</v>
      </c>
      <c r="F203" s="8">
        <v>12</v>
      </c>
      <c r="G203" s="7">
        <v>2</v>
      </c>
      <c r="H203" s="7">
        <v>3</v>
      </c>
      <c r="I203" s="9">
        <v>13</v>
      </c>
      <c r="J203" s="10">
        <f t="shared" si="9"/>
        <v>13</v>
      </c>
      <c r="K203" s="11">
        <f t="shared" si="10"/>
        <v>1</v>
      </c>
      <c r="AP203" s="12"/>
    </row>
    <row r="204" spans="1:44">
      <c r="C204" s="7">
        <v>3</v>
      </c>
      <c r="D204" s="7" t="s">
        <v>96</v>
      </c>
      <c r="F204" s="8">
        <v>12</v>
      </c>
      <c r="G204" s="7">
        <v>2</v>
      </c>
      <c r="H204" s="7">
        <v>3</v>
      </c>
      <c r="I204" s="9">
        <v>13</v>
      </c>
      <c r="J204" s="10">
        <f t="shared" si="9"/>
        <v>13</v>
      </c>
      <c r="K204" s="11">
        <f t="shared" si="10"/>
        <v>1</v>
      </c>
      <c r="AP204" s="12"/>
    </row>
    <row r="205" spans="1:44">
      <c r="C205" s="7">
        <v>1</v>
      </c>
      <c r="D205" s="7" t="s">
        <v>35</v>
      </c>
      <c r="F205" s="8">
        <v>13</v>
      </c>
      <c r="G205" s="7">
        <v>3</v>
      </c>
      <c r="H205" s="7">
        <v>3</v>
      </c>
      <c r="I205" s="9">
        <v>4</v>
      </c>
      <c r="J205" s="10">
        <f t="shared" si="9"/>
        <v>4</v>
      </c>
      <c r="K205" s="11">
        <f t="shared" si="10"/>
        <v>1</v>
      </c>
      <c r="AP205" s="12"/>
    </row>
    <row r="206" spans="1:44">
      <c r="A206" s="7">
        <v>50</v>
      </c>
      <c r="B206" s="7" t="s">
        <v>121</v>
      </c>
      <c r="F206" s="8"/>
      <c r="I206" s="9"/>
      <c r="J206" s="10"/>
      <c r="K206" s="11"/>
      <c r="AP206" s="12"/>
      <c r="AR206" s="7" t="s">
        <v>177</v>
      </c>
    </row>
    <row r="207" spans="1:44">
      <c r="C207" s="7">
        <v>1</v>
      </c>
      <c r="D207" s="7" t="s">
        <v>123</v>
      </c>
      <c r="F207" s="8">
        <v>12</v>
      </c>
      <c r="G207" s="7">
        <v>4</v>
      </c>
      <c r="H207" s="7">
        <v>9</v>
      </c>
      <c r="I207" s="9">
        <v>16</v>
      </c>
      <c r="J207" s="10">
        <f t="shared" si="9"/>
        <v>16</v>
      </c>
      <c r="K207" s="11">
        <f t="shared" si="10"/>
        <v>1</v>
      </c>
      <c r="AP207" s="12"/>
      <c r="AQ207" s="7">
        <v>34</v>
      </c>
      <c r="AR207" s="7" t="s">
        <v>161</v>
      </c>
    </row>
    <row r="208" spans="1:44">
      <c r="A208" s="7" t="s">
        <v>178</v>
      </c>
      <c r="B208" s="7" t="s">
        <v>179</v>
      </c>
      <c r="F208" s="8"/>
      <c r="I208" s="9"/>
      <c r="J208" s="10"/>
      <c r="K208" s="11"/>
      <c r="AP208" s="12"/>
      <c r="AR208" s="7" t="s">
        <v>180</v>
      </c>
    </row>
    <row r="209" spans="1:44">
      <c r="A209" s="7">
        <v>54</v>
      </c>
      <c r="B209" s="7" t="s">
        <v>124</v>
      </c>
      <c r="F209" s="8"/>
      <c r="I209" s="9"/>
      <c r="J209" s="10"/>
      <c r="K209" s="11"/>
      <c r="AP209" s="12"/>
      <c r="AQ209" s="7">
        <v>745</v>
      </c>
      <c r="AR209" s="7" t="s">
        <v>181</v>
      </c>
    </row>
    <row r="210" spans="1:44">
      <c r="C210" s="7">
        <v>1</v>
      </c>
      <c r="D210" s="7" t="s">
        <v>125</v>
      </c>
      <c r="F210" s="8">
        <v>15</v>
      </c>
      <c r="G210" s="7">
        <v>4</v>
      </c>
      <c r="H210" s="7">
        <v>5</v>
      </c>
      <c r="I210" s="9">
        <v>7</v>
      </c>
      <c r="J210" s="10">
        <f t="shared" si="9"/>
        <v>7</v>
      </c>
      <c r="K210" s="11">
        <f t="shared" si="10"/>
        <v>1</v>
      </c>
      <c r="AP210" s="12"/>
    </row>
    <row r="211" spans="1:44">
      <c r="C211" s="7">
        <v>2</v>
      </c>
      <c r="D211" s="7" t="s">
        <v>125</v>
      </c>
      <c r="F211" s="8">
        <v>15</v>
      </c>
      <c r="G211" s="7">
        <v>4</v>
      </c>
      <c r="H211" s="7">
        <v>5</v>
      </c>
      <c r="I211" s="9">
        <v>7</v>
      </c>
      <c r="J211" s="10">
        <f t="shared" si="9"/>
        <v>7</v>
      </c>
      <c r="K211" s="11">
        <f t="shared" si="10"/>
        <v>1</v>
      </c>
      <c r="AP211" s="12"/>
    </row>
    <row r="212" spans="1:44">
      <c r="C212" s="7">
        <v>3</v>
      </c>
      <c r="D212" s="7" t="s">
        <v>125</v>
      </c>
      <c r="F212" s="8">
        <v>15</v>
      </c>
      <c r="G212" s="7">
        <v>4</v>
      </c>
      <c r="H212" s="7">
        <v>5</v>
      </c>
      <c r="I212" s="9">
        <v>7</v>
      </c>
      <c r="J212" s="10">
        <f t="shared" si="9"/>
        <v>7</v>
      </c>
      <c r="K212" s="11">
        <f t="shared" si="10"/>
        <v>1</v>
      </c>
      <c r="AP212" s="12"/>
    </row>
    <row r="213" spans="1:44">
      <c r="C213" s="7">
        <v>4</v>
      </c>
      <c r="D213" s="7" t="s">
        <v>125</v>
      </c>
      <c r="F213" s="8">
        <v>15</v>
      </c>
      <c r="G213" s="7">
        <v>4</v>
      </c>
      <c r="H213" s="7">
        <v>5</v>
      </c>
      <c r="I213" s="9">
        <v>7</v>
      </c>
      <c r="J213" s="10">
        <f t="shared" si="9"/>
        <v>7</v>
      </c>
      <c r="K213" s="11">
        <f t="shared" si="10"/>
        <v>1</v>
      </c>
      <c r="AP213" s="12"/>
    </row>
    <row r="214" spans="1:44">
      <c r="A214" s="7">
        <v>55</v>
      </c>
      <c r="B214" s="7" t="s">
        <v>127</v>
      </c>
      <c r="F214" s="8"/>
      <c r="I214" s="9"/>
      <c r="J214" s="10"/>
      <c r="K214" s="11"/>
      <c r="AP214" s="12"/>
    </row>
    <row r="215" spans="1:44">
      <c r="C215" s="7">
        <v>1</v>
      </c>
      <c r="D215" s="7" t="s">
        <v>35</v>
      </c>
      <c r="F215" s="8">
        <v>13</v>
      </c>
      <c r="G215" s="7">
        <v>3</v>
      </c>
      <c r="H215" s="7">
        <v>3</v>
      </c>
      <c r="I215" s="9">
        <v>4</v>
      </c>
      <c r="J215" s="10">
        <f t="shared" si="9"/>
        <v>4</v>
      </c>
      <c r="K215" s="11">
        <f t="shared" si="10"/>
        <v>1</v>
      </c>
      <c r="AP215" s="12"/>
    </row>
    <row r="216" spans="1:44">
      <c r="C216" s="7">
        <v>2</v>
      </c>
      <c r="D216" s="7" t="s">
        <v>35</v>
      </c>
      <c r="F216" s="8">
        <v>13</v>
      </c>
      <c r="G216" s="7">
        <v>3</v>
      </c>
      <c r="H216" s="7">
        <v>3</v>
      </c>
      <c r="I216" s="9">
        <v>4</v>
      </c>
      <c r="J216" s="10">
        <f t="shared" si="9"/>
        <v>4</v>
      </c>
      <c r="K216" s="11">
        <f t="shared" si="10"/>
        <v>1</v>
      </c>
      <c r="AP216" s="12"/>
    </row>
    <row r="217" spans="1:44">
      <c r="C217" s="7">
        <v>3</v>
      </c>
      <c r="D217" s="7" t="s">
        <v>35</v>
      </c>
      <c r="F217" s="8">
        <v>13</v>
      </c>
      <c r="G217" s="7">
        <v>3</v>
      </c>
      <c r="H217" s="7">
        <v>3</v>
      </c>
      <c r="I217" s="9">
        <v>4</v>
      </c>
      <c r="J217" s="10">
        <f t="shared" si="9"/>
        <v>4</v>
      </c>
      <c r="K217" s="11">
        <f t="shared" si="10"/>
        <v>1</v>
      </c>
      <c r="AP217" s="12"/>
    </row>
    <row r="218" spans="1:44">
      <c r="C218" s="7">
        <v>4</v>
      </c>
      <c r="D218" s="7" t="s">
        <v>35</v>
      </c>
      <c r="F218" s="8">
        <v>13</v>
      </c>
      <c r="G218" s="7">
        <v>3</v>
      </c>
      <c r="H218" s="7">
        <v>3</v>
      </c>
      <c r="I218" s="9">
        <v>4</v>
      </c>
      <c r="J218" s="10">
        <f t="shared" ref="J218:J238" si="11">I218-SUM(L218:AO218)</f>
        <v>4</v>
      </c>
      <c r="K218" s="11">
        <f t="shared" ref="K218:K238" si="12">J218/I218</f>
        <v>1</v>
      </c>
      <c r="AP218" s="12"/>
    </row>
    <row r="219" spans="1:44">
      <c r="C219" s="7">
        <v>5</v>
      </c>
      <c r="D219" s="7" t="s">
        <v>35</v>
      </c>
      <c r="F219" s="8">
        <v>13</v>
      </c>
      <c r="G219" s="7">
        <v>3</v>
      </c>
      <c r="H219" s="7">
        <v>3</v>
      </c>
      <c r="I219" s="9">
        <v>4</v>
      </c>
      <c r="J219" s="10">
        <f t="shared" si="11"/>
        <v>4</v>
      </c>
      <c r="K219" s="11">
        <f t="shared" si="12"/>
        <v>1</v>
      </c>
      <c r="AP219" s="12"/>
    </row>
    <row r="220" spans="1:44">
      <c r="C220" s="7">
        <v>6</v>
      </c>
      <c r="D220" s="7" t="s">
        <v>35</v>
      </c>
      <c r="F220" s="8">
        <v>13</v>
      </c>
      <c r="G220" s="7">
        <v>3</v>
      </c>
      <c r="H220" s="7">
        <v>3</v>
      </c>
      <c r="I220" s="9">
        <v>4</v>
      </c>
      <c r="J220" s="10">
        <f t="shared" si="11"/>
        <v>4</v>
      </c>
      <c r="K220" s="11">
        <f t="shared" si="12"/>
        <v>1</v>
      </c>
      <c r="AP220" s="12"/>
    </row>
    <row r="221" spans="1:44">
      <c r="C221" s="7">
        <v>7</v>
      </c>
      <c r="D221" s="7" t="s">
        <v>35</v>
      </c>
      <c r="F221" s="8">
        <v>13</v>
      </c>
      <c r="G221" s="7">
        <v>3</v>
      </c>
      <c r="H221" s="7">
        <v>3</v>
      </c>
      <c r="I221" s="9">
        <v>4</v>
      </c>
      <c r="J221" s="10">
        <f t="shared" si="11"/>
        <v>4</v>
      </c>
      <c r="K221" s="11">
        <f t="shared" si="12"/>
        <v>1</v>
      </c>
      <c r="AP221" s="12"/>
    </row>
    <row r="222" spans="1:44">
      <c r="C222" s="7">
        <v>8</v>
      </c>
      <c r="D222" s="7" t="s">
        <v>35</v>
      </c>
      <c r="F222" s="8">
        <v>13</v>
      </c>
      <c r="G222" s="7">
        <v>3</v>
      </c>
      <c r="H222" s="7">
        <v>3</v>
      </c>
      <c r="I222" s="9">
        <v>4</v>
      </c>
      <c r="J222" s="10">
        <f t="shared" si="11"/>
        <v>4</v>
      </c>
      <c r="K222" s="11">
        <f t="shared" si="12"/>
        <v>1</v>
      </c>
      <c r="AP222" s="12"/>
    </row>
    <row r="223" spans="1:44">
      <c r="C223" s="7">
        <v>9</v>
      </c>
      <c r="D223" s="7" t="s">
        <v>35</v>
      </c>
      <c r="F223" s="8">
        <v>13</v>
      </c>
      <c r="G223" s="7">
        <v>3</v>
      </c>
      <c r="H223" s="7">
        <v>3</v>
      </c>
      <c r="I223" s="9">
        <v>4</v>
      </c>
      <c r="J223" s="10">
        <f t="shared" si="11"/>
        <v>4</v>
      </c>
      <c r="K223" s="11">
        <f t="shared" si="12"/>
        <v>1</v>
      </c>
      <c r="AP223" s="12"/>
    </row>
    <row r="224" spans="1:44">
      <c r="C224" s="7">
        <v>10</v>
      </c>
      <c r="D224" s="7" t="s">
        <v>35</v>
      </c>
      <c r="F224" s="8">
        <v>13</v>
      </c>
      <c r="G224" s="7">
        <v>3</v>
      </c>
      <c r="H224" s="7">
        <v>3</v>
      </c>
      <c r="I224" s="9">
        <v>4</v>
      </c>
      <c r="J224" s="10">
        <f t="shared" si="11"/>
        <v>4</v>
      </c>
      <c r="K224" s="11">
        <f t="shared" si="12"/>
        <v>1</v>
      </c>
      <c r="AP224" s="12"/>
    </row>
    <row r="225" spans="1:44">
      <c r="A225" s="7">
        <v>56</v>
      </c>
      <c r="B225" s="7" t="s">
        <v>128</v>
      </c>
      <c r="F225" s="8"/>
      <c r="I225" s="9"/>
      <c r="J225" s="10"/>
      <c r="K225" s="11"/>
      <c r="AP225" s="12"/>
      <c r="AR225" s="7" t="s">
        <v>182</v>
      </c>
    </row>
    <row r="226" spans="1:44">
      <c r="C226" s="7" t="s">
        <v>129</v>
      </c>
      <c r="D226" s="7" t="s">
        <v>148</v>
      </c>
      <c r="F226" s="8" t="s">
        <v>149</v>
      </c>
      <c r="G226" s="7">
        <v>4</v>
      </c>
      <c r="H226" s="7">
        <v>4</v>
      </c>
      <c r="I226" s="9">
        <v>27</v>
      </c>
      <c r="J226" s="10">
        <f t="shared" si="11"/>
        <v>27</v>
      </c>
      <c r="K226" s="11">
        <f t="shared" si="12"/>
        <v>1</v>
      </c>
      <c r="AP226" s="12"/>
      <c r="AQ226" s="7">
        <v>20</v>
      </c>
      <c r="AR226" s="7" t="s">
        <v>183</v>
      </c>
    </row>
    <row r="227" spans="1:44">
      <c r="D227" s="7" t="s">
        <v>87</v>
      </c>
      <c r="E227" s="7">
        <v>4</v>
      </c>
      <c r="F227" s="10">
        <v>3</v>
      </c>
      <c r="I227" s="9"/>
      <c r="J227" s="10"/>
      <c r="K227" s="11"/>
      <c r="AP227" s="12"/>
    </row>
    <row r="228" spans="1:44">
      <c r="D228" s="7" t="s">
        <v>89</v>
      </c>
      <c r="E228" s="7">
        <v>3</v>
      </c>
      <c r="F228" s="8"/>
      <c r="I228" s="9"/>
      <c r="J228" s="10"/>
      <c r="K228" s="11"/>
      <c r="AP228" s="12"/>
    </row>
    <row r="229" spans="1:44">
      <c r="D229" s="7" t="s">
        <v>135</v>
      </c>
      <c r="E229" s="7">
        <v>2</v>
      </c>
      <c r="F229" s="8"/>
      <c r="I229" s="9"/>
      <c r="J229" s="10"/>
      <c r="K229" s="11"/>
      <c r="AP229" s="12"/>
    </row>
    <row r="230" spans="1:44">
      <c r="D230" s="7" t="s">
        <v>134</v>
      </c>
      <c r="E230" s="7">
        <v>7</v>
      </c>
      <c r="F230" s="8"/>
      <c r="I230" s="9"/>
      <c r="J230" s="10"/>
      <c r="K230" s="11"/>
      <c r="AP230" s="12"/>
    </row>
    <row r="231" spans="1:44">
      <c r="C231" s="7">
        <v>1</v>
      </c>
      <c r="D231" s="7" t="s">
        <v>130</v>
      </c>
      <c r="F231" s="8">
        <v>18</v>
      </c>
      <c r="G231" s="7">
        <v>6</v>
      </c>
      <c r="H231" s="7">
        <v>8</v>
      </c>
      <c r="I231" s="9">
        <v>19</v>
      </c>
      <c r="J231" s="10">
        <f t="shared" si="11"/>
        <v>19</v>
      </c>
      <c r="K231" s="11">
        <f t="shared" si="12"/>
        <v>1</v>
      </c>
      <c r="AP231" s="12"/>
    </row>
    <row r="232" spans="1:44">
      <c r="C232" s="7">
        <v>2</v>
      </c>
      <c r="D232" s="7" t="s">
        <v>131</v>
      </c>
      <c r="F232" s="8">
        <v>16</v>
      </c>
      <c r="G232" s="7">
        <v>4</v>
      </c>
      <c r="H232" s="7">
        <v>4</v>
      </c>
      <c r="I232" s="9">
        <v>13</v>
      </c>
      <c r="J232" s="10">
        <f t="shared" si="11"/>
        <v>13</v>
      </c>
      <c r="K232" s="11">
        <f t="shared" si="12"/>
        <v>1</v>
      </c>
      <c r="AP232" s="12"/>
    </row>
    <row r="233" spans="1:44">
      <c r="D233" s="7" t="s">
        <v>87</v>
      </c>
      <c r="E233" s="7">
        <v>2</v>
      </c>
      <c r="F233" s="8"/>
      <c r="I233" s="9"/>
      <c r="J233" s="10"/>
      <c r="K233" s="11"/>
      <c r="AP233" s="12"/>
    </row>
    <row r="234" spans="1:44">
      <c r="C234" s="7" t="s">
        <v>132</v>
      </c>
      <c r="D234" s="7" t="s">
        <v>133</v>
      </c>
      <c r="F234" s="8">
        <v>11</v>
      </c>
      <c r="G234" s="7">
        <v>3</v>
      </c>
      <c r="H234" s="7">
        <v>4</v>
      </c>
      <c r="I234" s="9">
        <v>18</v>
      </c>
      <c r="J234" s="10">
        <f t="shared" si="11"/>
        <v>18</v>
      </c>
      <c r="K234" s="11">
        <f t="shared" si="12"/>
        <v>1</v>
      </c>
      <c r="AP234" s="12"/>
    </row>
    <row r="235" spans="1:44">
      <c r="C235" s="7">
        <v>1</v>
      </c>
      <c r="D235" s="7" t="s">
        <v>35</v>
      </c>
      <c r="F235" s="8">
        <v>13</v>
      </c>
      <c r="G235" s="7">
        <v>3</v>
      </c>
      <c r="H235" s="7">
        <v>3</v>
      </c>
      <c r="I235" s="9">
        <v>4</v>
      </c>
      <c r="J235" s="10">
        <f t="shared" si="11"/>
        <v>4</v>
      </c>
      <c r="K235" s="11">
        <f t="shared" si="12"/>
        <v>1</v>
      </c>
      <c r="AP235" s="12"/>
    </row>
    <row r="236" spans="1:44">
      <c r="C236" s="7">
        <v>2</v>
      </c>
      <c r="D236" s="7" t="s">
        <v>35</v>
      </c>
      <c r="F236" s="8">
        <v>13</v>
      </c>
      <c r="G236" s="7">
        <v>3</v>
      </c>
      <c r="H236" s="7">
        <v>3</v>
      </c>
      <c r="I236" s="9">
        <v>4</v>
      </c>
      <c r="J236" s="10">
        <f t="shared" si="11"/>
        <v>4</v>
      </c>
      <c r="K236" s="11">
        <f t="shared" si="12"/>
        <v>1</v>
      </c>
      <c r="AP236" s="12"/>
    </row>
    <row r="237" spans="1:44">
      <c r="C237" s="7">
        <v>3</v>
      </c>
      <c r="D237" s="7" t="s">
        <v>35</v>
      </c>
      <c r="F237" s="8">
        <v>13</v>
      </c>
      <c r="G237" s="7">
        <v>3</v>
      </c>
      <c r="H237" s="7">
        <v>3</v>
      </c>
      <c r="I237" s="9">
        <v>4</v>
      </c>
      <c r="J237" s="10">
        <f t="shared" si="11"/>
        <v>4</v>
      </c>
      <c r="K237" s="11">
        <f t="shared" si="12"/>
        <v>1</v>
      </c>
      <c r="AP237" s="12"/>
    </row>
    <row r="238" spans="1:44">
      <c r="C238" s="7" t="s">
        <v>136</v>
      </c>
      <c r="D238" s="7" t="s">
        <v>137</v>
      </c>
      <c r="F238" s="8">
        <v>10</v>
      </c>
      <c r="I238" s="9">
        <v>35</v>
      </c>
      <c r="J238" s="10">
        <f t="shared" si="11"/>
        <v>35</v>
      </c>
      <c r="K238" s="11">
        <f t="shared" si="12"/>
        <v>1</v>
      </c>
      <c r="AP238" s="12"/>
    </row>
  </sheetData>
  <mergeCells count="1">
    <mergeCell ref="L1:AO1"/>
  </mergeCells>
  <conditionalFormatting sqref="K1:K238">
    <cfRule type="colorScale" priority="1">
      <colorScale>
        <cfvo type="num" val="0"/>
        <cfvo type="num" val="1"/>
        <color rgb="FFFF0000"/>
        <color rgb="FF00B050"/>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Sunless Citadel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Chan</dc:creator>
  <cp:lastModifiedBy>Ryan Chan</cp:lastModifiedBy>
  <cp:lastPrinted>2018-02-05T13:41:19Z</cp:lastPrinted>
  <dcterms:created xsi:type="dcterms:W3CDTF">2018-02-05T10:06:19Z</dcterms:created>
  <dcterms:modified xsi:type="dcterms:W3CDTF">2018-04-18T03:10:53Z</dcterms:modified>
</cp:coreProperties>
</file>